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30" activeTab="3"/>
  </bookViews>
  <sheets>
    <sheet name="5" sheetId="16" r:id="rId1"/>
    <sheet name="6" sheetId="17" r:id="rId2"/>
    <sheet name="7" sheetId="20" r:id="rId3"/>
    <sheet name="8" sheetId="18" r:id="rId4"/>
    <sheet name="9" sheetId="19" r:id="rId5"/>
    <sheet name="10" sheetId="15" r:id="rId6"/>
    <sheet name="11" sheetId="6" r:id="rId7"/>
  </sheets>
  <definedNames>
    <definedName name="_xlnm._FilterDatabase" localSheetId="6" hidden="1">'11'!$A$7:$K$17</definedName>
    <definedName name="_xlnm._FilterDatabase" localSheetId="0" hidden="1">'5'!$A$1:$K$13</definedName>
    <definedName name="СписокЖурі">#REF!</definedName>
  </definedNames>
  <calcPr calcId="162913"/>
</workbook>
</file>

<file path=xl/calcChain.xml><?xml version="1.0" encoding="utf-8"?>
<calcChain xmlns="http://schemas.openxmlformats.org/spreadsheetml/2006/main">
  <c r="I11" i="6" l="1"/>
  <c r="I14" i="6"/>
  <c r="I15" i="6"/>
  <c r="I13" i="6"/>
  <c r="I12" i="6"/>
  <c r="I16" i="6"/>
  <c r="I7" i="6"/>
  <c r="I9" i="6"/>
  <c r="I8" i="6"/>
  <c r="I17" i="6"/>
  <c r="I10" i="6"/>
  <c r="I10" i="15"/>
  <c r="I20" i="15"/>
  <c r="I11" i="15"/>
  <c r="I19" i="15"/>
  <c r="I16" i="15"/>
  <c r="I9" i="15"/>
  <c r="I8" i="15"/>
  <c r="I17" i="15"/>
  <c r="I23" i="15"/>
  <c r="I13" i="15"/>
  <c r="I18" i="15"/>
  <c r="I15" i="15"/>
  <c r="I12" i="15"/>
  <c r="I21" i="15"/>
  <c r="I14" i="15"/>
  <c r="I7" i="15"/>
  <c r="I10" i="18"/>
  <c r="I15" i="18"/>
  <c r="I7" i="18"/>
  <c r="I17" i="18"/>
  <c r="I19" i="18"/>
  <c r="I18" i="18"/>
  <c r="I8" i="18"/>
  <c r="I11" i="18"/>
  <c r="I9" i="18"/>
  <c r="I16" i="18"/>
  <c r="I12" i="18"/>
  <c r="I13" i="18"/>
  <c r="I14" i="18"/>
  <c r="I10" i="20"/>
  <c r="I7" i="20"/>
  <c r="I9" i="20"/>
  <c r="I11" i="20"/>
  <c r="I8" i="20"/>
  <c r="I20" i="17"/>
  <c r="I10" i="17"/>
  <c r="I7" i="17"/>
  <c r="I12" i="17"/>
  <c r="I13" i="17"/>
  <c r="I15" i="17"/>
  <c r="I14" i="17"/>
  <c r="I16" i="17"/>
  <c r="I8" i="17"/>
  <c r="I9" i="17"/>
  <c r="I17" i="17"/>
  <c r="I18" i="17"/>
  <c r="I19" i="17"/>
  <c r="I11" i="17"/>
  <c r="J7" i="19"/>
  <c r="I9" i="16"/>
  <c r="I13" i="16"/>
  <c r="I10" i="16"/>
  <c r="I7" i="16"/>
  <c r="I11" i="16"/>
  <c r="I12" i="16"/>
  <c r="I8" i="16"/>
</calcChain>
</file>

<file path=xl/sharedStrings.xml><?xml version="1.0" encoding="utf-8"?>
<sst xmlns="http://schemas.openxmlformats.org/spreadsheetml/2006/main" count="438" uniqueCount="231">
  <si>
    <t xml:space="preserve">Протокол </t>
  </si>
  <si>
    <t>11 клас</t>
  </si>
  <si>
    <t>№ з/п</t>
  </si>
  <si>
    <t>Код</t>
  </si>
  <si>
    <t>Заклад освіти</t>
  </si>
  <si>
    <t>Учитель</t>
  </si>
  <si>
    <t>Завдання</t>
  </si>
  <si>
    <t>Сума балів</t>
  </si>
  <si>
    <t>Місце</t>
  </si>
  <si>
    <t>10 клас</t>
  </si>
  <si>
    <t>8 клас</t>
  </si>
  <si>
    <t>7 клас</t>
  </si>
  <si>
    <t>Голова журі: ____________________________</t>
  </si>
  <si>
    <t>Члени журі:</t>
  </si>
  <si>
    <t>6 клас</t>
  </si>
  <si>
    <t>5 клас</t>
  </si>
  <si>
    <t>п</t>
  </si>
  <si>
    <t>ш</t>
  </si>
  <si>
    <t>с</t>
  </si>
  <si>
    <t>в</t>
  </si>
  <si>
    <t>д</t>
  </si>
  <si>
    <t>о</t>
  </si>
  <si>
    <t>а</t>
  </si>
  <si>
    <t>перевірки робіт учасників ІІ етапу ХІV Міжнародного мовно-літературного Конкурсу учнівської та студентської молоді ім. Т.Г.Шевченка</t>
  </si>
  <si>
    <t>перевірки робіт учасників ІІ етапу ХІV  Міжнародного мовно-літературного Конкурсу учнівської та студентської молоді ім. Т.Г.Шевченка</t>
  </si>
  <si>
    <t>Прізвище, ім'я та по батькові</t>
  </si>
  <si>
    <t>Ярощук Діана Юріївна</t>
  </si>
  <si>
    <t>Пилинь Лілія Михайлівна</t>
  </si>
  <si>
    <t>КЗ «Вінницький ліцей № 30 ім. Тараса Шевченка»</t>
  </si>
  <si>
    <t>Жиліна Ярослава Михайлівна</t>
  </si>
  <si>
    <t>Примчук Оксана Іванівна</t>
  </si>
  <si>
    <t>Маліновська Катерина Олександрівна</t>
  </si>
  <si>
    <t>КЗ «Вінницький ліцей № 2»</t>
  </si>
  <si>
    <t>Буга Тамара Ігорівна</t>
  </si>
  <si>
    <t>Тягун Олена Сергіївна</t>
  </si>
  <si>
    <t>Омельчук Дар’я Федорівна</t>
  </si>
  <si>
    <t>Вишневський Владислав Павлович</t>
  </si>
  <si>
    <t>Босак Світлана Пилипівна</t>
  </si>
  <si>
    <t>Мельник Аріна Сергіївна</t>
  </si>
  <si>
    <t>Сіваєва Лідія Петрівна</t>
  </si>
  <si>
    <t xml:space="preserve">КЗ «Вінницький ліцей № 19» </t>
  </si>
  <si>
    <t>Комарова Аліна Вадимівна</t>
  </si>
  <si>
    <t>Когут Лариса Миколаївна</t>
  </si>
  <si>
    <t>КЗ «Вінницький ліцей № 33»</t>
  </si>
  <si>
    <t>Богач Вероніка Богданівна</t>
  </si>
  <si>
    <t>Тищенко Вікторія Вікторівна</t>
  </si>
  <si>
    <t>Ілик Галина Миколаївна</t>
  </si>
  <si>
    <t>КЗ "Стадницька гімназія Вінницького району "</t>
  </si>
  <si>
    <t>Мусаєва Гюлай Ельнурівна</t>
  </si>
  <si>
    <t>Чорноморець Ольга Сергіївна</t>
  </si>
  <si>
    <t>Островський Анатолій Володимирович</t>
  </si>
  <si>
    <t>КЗ «Вінницький ліцей № 15»</t>
  </si>
  <si>
    <t>Дубенчак Олена Борисівна</t>
  </si>
  <si>
    <t>Яценко Маріна Віталіївна</t>
  </si>
  <si>
    <t>Керімова Дар’я Олександрівна</t>
  </si>
  <si>
    <t>КЗ «Вінницький ліцей № 31»</t>
  </si>
  <si>
    <t>Кривіцька Галина Володимирівна</t>
  </si>
  <si>
    <t>Карпенко Кіра Максимівна</t>
  </si>
  <si>
    <t>Болобан Людмила Юріївна</t>
  </si>
  <si>
    <t>КЗ «Вінницький ліцей № 14»</t>
  </si>
  <si>
    <t>Ратова Амалія Денисівна</t>
  </si>
  <si>
    <t>Козловська Надія Іванівна</t>
  </si>
  <si>
    <t>КЗ «Вінницький ліцей № 22»</t>
  </si>
  <si>
    <t>Молодецька Валерія Олександрівна</t>
  </si>
  <si>
    <t>Кутова Тетяна Федорівна</t>
  </si>
  <si>
    <t>Кот Каріна Андріївна</t>
  </si>
  <si>
    <t>Крамар Валентина Максимівна</t>
  </si>
  <si>
    <t>КЗ «Вінницький технічний ліцей»</t>
  </si>
  <si>
    <t>Кушнір Ярина Євгеніївна</t>
  </si>
  <si>
    <t>Яричук Валентина Анатоліївна</t>
  </si>
  <si>
    <t>Дуркалець Христина Миколаївна</t>
  </si>
  <si>
    <t>Шуляк Неля Михайлівна</t>
  </si>
  <si>
    <t>КЗ «Вінницький ліцей № 18»</t>
  </si>
  <si>
    <t>Шеремета Анастасія Юріївна</t>
  </si>
  <si>
    <t>Нагорна Олена Анатоліївна</t>
  </si>
  <si>
    <t>Титко Вікторія Валеріївна</t>
  </si>
  <si>
    <t>ТОВ "Приватний дитиноцентрований заклад загальної середньої освіти I-III ст. "ХАБ СКУЛ"</t>
  </si>
  <si>
    <t>Середюк Олена Вікторівна</t>
  </si>
  <si>
    <t>Денисюк Марія Федорівна</t>
  </si>
  <si>
    <t>Гринчак Ольга Сергіївна</t>
  </si>
  <si>
    <t>КЗ «Вінницький ліцей № 9»</t>
  </si>
  <si>
    <t>Пивовар Ірина Юріївна</t>
  </si>
  <si>
    <t>Пуздерко Катерина Іванівна</t>
  </si>
  <si>
    <t>Сусол Галина Миколаївна</t>
  </si>
  <si>
    <t>КЗ «Вінницький ліцей № 36»</t>
  </si>
  <si>
    <t>Саприга Таїсія Вадимівна</t>
  </si>
  <si>
    <t>Куртенко Тетяна Миколаївна</t>
  </si>
  <si>
    <t>Кушнір Анна Андріївна</t>
  </si>
  <si>
    <t>КЗ «Вінницький ліцей № 32»</t>
  </si>
  <si>
    <t>Бондарчук Людмила Сергіївна</t>
  </si>
  <si>
    <t>Гуріелідзе Маріам Кобаївна</t>
  </si>
  <si>
    <t>Боднар Галина Олександрівна</t>
  </si>
  <si>
    <t>Пестик Денис Олександрович</t>
  </si>
  <si>
    <t xml:space="preserve">КЗ «Подільський науковий  ліцей» </t>
  </si>
  <si>
    <t>Заремблюк Світлана Іванівна</t>
  </si>
  <si>
    <t>Гребенюк Анна Василівна</t>
  </si>
  <si>
    <t>Ленартович Наталія Анатоліївна</t>
  </si>
  <si>
    <t>Кірієнко Анна Володимирівна</t>
  </si>
  <si>
    <t>КЗ «Вінницький ліцей № 21»</t>
  </si>
  <si>
    <t>Пилипенко Надія Іванівна</t>
  </si>
  <si>
    <t>Онищук Віталій Андрійович</t>
  </si>
  <si>
    <t>КЗ «Вінницький ліцей № 23»</t>
  </si>
  <si>
    <t>Дунець Тетяна Володимирівна</t>
  </si>
  <si>
    <t>Ткачевко Катерина Михайлівна</t>
  </si>
  <si>
    <t>Форись Галина Іванівна</t>
  </si>
  <si>
    <t>Бойко Софія Вікторівна</t>
  </si>
  <si>
    <t>КЗ «Вінницький ліцей № 4 ім. Д.І. Менделєєва»</t>
  </si>
  <si>
    <t>Кузьмік Людмила Олександрівна</t>
  </si>
  <si>
    <t>Язовицька Марина Євгенівна</t>
  </si>
  <si>
    <t>Юрченко Світлана Володимирівна</t>
  </si>
  <si>
    <t>Яценко Маргарита Віталіївна</t>
  </si>
  <si>
    <t>КЗ «Вінницький ліцей №3 ім. М. Коцюбинського»</t>
  </si>
  <si>
    <t>Шаповалюк Леся Юріївна</t>
  </si>
  <si>
    <t>Слотвійчук Анастасія Юріївна</t>
  </si>
  <si>
    <t>Кушнірук Софія Назарівна</t>
  </si>
  <si>
    <t>КЗ «Вінницький фізико-математичний ліцей № 17»</t>
  </si>
  <si>
    <t>Ковальчук Лариса Едуардівна</t>
  </si>
  <si>
    <t>Плахотнюк Яна Русланівна</t>
  </si>
  <si>
    <t>Вернигора Василь Васильович</t>
  </si>
  <si>
    <t>Прізвище, ім'я та по  батькові</t>
  </si>
  <si>
    <t>Кравчук Анна Ігорівна</t>
  </si>
  <si>
    <t>КЗ «Вінницький ліцей № 35»</t>
  </si>
  <si>
    <t>Демянчук Тетяна Олександрівна</t>
  </si>
  <si>
    <t>Гончар Ліана Геннадіївна</t>
  </si>
  <si>
    <t>Мартинюк Мирослава Миколаївна</t>
  </si>
  <si>
    <t>Девдера Святослав Ярославович</t>
  </si>
  <si>
    <t>Девдера Інна Володимирівна</t>
  </si>
  <si>
    <t>ПЗ "НВК "Школа АІСТ": Центр розвитку дитини - загальноосвітня школа І-ІІІ ст."</t>
  </si>
  <si>
    <t>Осіпчук Михайло Володимирович</t>
  </si>
  <si>
    <t>КЗ "Вінницько-Хутірський ліцей Вінницького району "</t>
  </si>
  <si>
    <t>Малащук Яна Миколаївна</t>
  </si>
  <si>
    <t>Оніщук Вікторія Олександрівна</t>
  </si>
  <si>
    <t>Жупанік Світлана Дмитрівна</t>
  </si>
  <si>
    <t>Довгань Олекспандра В’ячеславівна</t>
  </si>
  <si>
    <t>Богачук Вікторія Іванівна</t>
  </si>
  <si>
    <t>Кучеренко Ніколь Олександрівна</t>
  </si>
  <si>
    <t>КЗ «Вінницький ліцей № 34»</t>
  </si>
  <si>
    <t>Сосницька Людмила Миколаївна</t>
  </si>
  <si>
    <t>Етоков Нікіта Ігорович</t>
  </si>
  <si>
    <t>Разлог Марина Сергіївна</t>
  </si>
  <si>
    <t>Пелипчук Галина Сергіївна</t>
  </si>
  <si>
    <t>КЗ «Вінницький ліцей № 12»</t>
  </si>
  <si>
    <t>Попова Тетяна Юріївна</t>
  </si>
  <si>
    <t>Шелестюк  Анна Павлівна</t>
  </si>
  <si>
    <t>Косинець Ольга Едуардівна</t>
  </si>
  <si>
    <t>Рибачук Дарія Олегівна</t>
  </si>
  <si>
    <t>КЗ «Вінницький ліцей №7 ім.                                          О. Сухомовського»</t>
  </si>
  <si>
    <t>Негода Валентина Василівна                   Зайцева Олександра Михайлівна</t>
  </si>
  <si>
    <t>Бурлак Марія Романівна</t>
  </si>
  <si>
    <t>КЗ «Вінницький ліцей № 6»</t>
  </si>
  <si>
    <t>Довгань Оксана Василівна</t>
  </si>
  <si>
    <t>Похилько Лілія Віталіївна</t>
  </si>
  <si>
    <t>Кужільна Олександра Сергіївна</t>
  </si>
  <si>
    <t>КЗ «Вінницький ліцей № 11»</t>
  </si>
  <si>
    <t>Поліщук О.Ю</t>
  </si>
  <si>
    <t>Гумен Марія Дем’янівна</t>
  </si>
  <si>
    <t>Дмитришина О.В.</t>
  </si>
  <si>
    <t>Ставнійчук Ангеліна Віталіївна</t>
  </si>
  <si>
    <t>КЗ «Вінницький ліцей № 27»</t>
  </si>
  <si>
    <t>Ковальчук Лариса Миколаївна</t>
  </si>
  <si>
    <t>Завальнюк Анастасія Вадимівна</t>
  </si>
  <si>
    <t>Цопа Марина Борисівна</t>
  </si>
  <si>
    <t>Смішна Анастасія Романівна</t>
  </si>
  <si>
    <t>КЗ «Вінницький ліцей № 20»</t>
  </si>
  <si>
    <t>Станкевич Наталія Василівна</t>
  </si>
  <si>
    <t>Буткова Єлизавета Денисівна</t>
  </si>
  <si>
    <t>Ванжула Олена Вікторівна</t>
  </si>
  <si>
    <t>Ковальська Діана Миколаївна</t>
  </si>
  <si>
    <t>КЗ «Вінницький ліцей № 13»</t>
  </si>
  <si>
    <t>Гаврилюк Наталія Анатоліївна</t>
  </si>
  <si>
    <t>Ящук Євангеліна Володимирівна</t>
  </si>
  <si>
    <t>Сорочан Ірина Вікторівна</t>
  </si>
  <si>
    <t>КЗ «Вінницький ліцей № 26»</t>
  </si>
  <si>
    <t>Коцур Валентина Антонівна</t>
  </si>
  <si>
    <t>Христюк Ярослав В’ячеславович</t>
  </si>
  <si>
    <t>Коцеруба Олександр Богданович</t>
  </si>
  <si>
    <t>Іваськова Неля Василівна</t>
  </si>
  <si>
    <t>Береза Софія Анатоліївна</t>
  </si>
  <si>
    <t>КЗ «Вінницький ліцей № 16»</t>
  </si>
  <si>
    <t>Субботіна Людмила Василівна</t>
  </si>
  <si>
    <t>Осадчук Анна Павлівна</t>
  </si>
  <si>
    <t>Юрчак Алла Леонідівна</t>
  </si>
  <si>
    <t>Томара Анастасія Михайлівна</t>
  </si>
  <si>
    <t>Соколова Олександра Сергіївна</t>
  </si>
  <si>
    <t>Приватний ліцей "Артинов"</t>
  </si>
  <si>
    <t>Васильченко Дар’я Володимирівна</t>
  </si>
  <si>
    <t>Шпак Олена Володимирівна</t>
  </si>
  <si>
    <t>Студент Анастасія Юріївна</t>
  </si>
  <si>
    <t>КЗ «Вінницький ліцей № 29»</t>
  </si>
  <si>
    <t>Кучерява Юлія Володимирівна</t>
  </si>
  <si>
    <t>Слєпцова Валерія Іванівна</t>
  </si>
  <si>
    <t>Довгорук Наталія Анатоліївна</t>
  </si>
  <si>
    <t>Копинець Вікторія Василівна</t>
  </si>
  <si>
    <t>КЗ «Вінницький ліцей № 10»</t>
  </si>
  <si>
    <t>Гончарова Ольга Іванівна</t>
  </si>
  <si>
    <t>Шинкарьова Катерина Романівна</t>
  </si>
  <si>
    <t>Гандзій Зоряна Олександрівна</t>
  </si>
  <si>
    <t>КЗ «Вінницький ліцей № 8»</t>
  </si>
  <si>
    <t>Коберник Анна Миколаївна</t>
  </si>
  <si>
    <t>Порхун Марія Сергіївна</t>
  </si>
  <si>
    <t>КЗ «Вінницький гуманітарний ліцей № 1 імені М.І.Пирогова»</t>
  </si>
  <si>
    <t>Нечипор Валентина Іванівна</t>
  </si>
  <si>
    <t>Андронійчук Крістіна Романівна</t>
  </si>
  <si>
    <t>Бернацька Оксана Олексіївна</t>
  </si>
  <si>
    <t>Левицька Лариса Василівна</t>
  </si>
  <si>
    <t>Барабаш Катерина Дмитрівна</t>
  </si>
  <si>
    <t>Ковтун Олександра Андріївна</t>
  </si>
  <si>
    <t>Марценюк Віталія Михавйлівна</t>
  </si>
  <si>
    <t>Коробоненко Тетяна Володимирівна</t>
  </si>
  <si>
    <t>Надія ПИЛИПЕНКО</t>
  </si>
  <si>
    <t>Людмила КРАВЕЦЬ</t>
  </si>
  <si>
    <t>Юрій ПРИМЧУК</t>
  </si>
  <si>
    <t>Валентина ЯРИЧУК</t>
  </si>
  <si>
    <t>Галина СУСОЛ</t>
  </si>
  <si>
    <t>Тетяна КУТОВА</t>
  </si>
  <si>
    <t>Людмила КОНЕЦУЛ</t>
  </si>
  <si>
    <t>Марія АСАУЛЮК</t>
  </si>
  <si>
    <t>Тамара БУГА</t>
  </si>
  <si>
    <t>Галина КРИВІЦЬКА</t>
  </si>
  <si>
    <t>Леся  ШАПОВАЛЮК</t>
  </si>
  <si>
    <t>Валентина РОМАНОВИЧ</t>
  </si>
  <si>
    <t>Валентина САРАФАНЮК</t>
  </si>
  <si>
    <t>Юлія АНДІЛАХАЙ</t>
  </si>
  <si>
    <t>Ольга ШАЛАГІНОВА</t>
  </si>
  <si>
    <t>Лариса КОВАЛЬЧУК</t>
  </si>
  <si>
    <t>Олександр САМАРУХА</t>
  </si>
  <si>
    <t>17.11.2023 р.</t>
  </si>
  <si>
    <t xml:space="preserve">                                                              9 клас                                                              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</si>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</sst>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indexed="8"/>
      <name val="Calibri"/>
      <charset val="134"/>
    </font>
    <font>
      <b/>
      <sz val="2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 applyFill="0" applyProtection="0"/>
    <xf numFmtId="0" fontId="3" fillId="0" borderId="0"/>
    <xf numFmtId="0" fontId="2" fillId="0" borderId="0" applyFill="0" applyProtection="0"/>
    <xf numFmtId="0" fontId="2" fillId="0" borderId="0" applyFill="0" applyProtection="0"/>
    <xf numFmtId="0" fontId="5" fillId="4" borderId="0" applyNumberFormat="0" applyBorder="0" applyAlignment="0" applyProtection="0"/>
  </cellStyleXfs>
  <cellXfs count="87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/>
    <xf numFmtId="0" fontId="0" fillId="0" borderId="1" xfId="0" applyFill="1" applyBorder="1" applyAlignment="1" applyProtection="1">
      <alignment horizontal="center" vertical="center"/>
    </xf>
    <xf numFmtId="0" fontId="2" fillId="0" borderId="0" xfId="0" applyFont="1" applyFill="1" applyAlignment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6" fillId="0" borderId="0" xfId="0" applyFont="1" applyFill="1" applyProtection="1"/>
    <xf numFmtId="0" fontId="0" fillId="2" borderId="2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" xfId="3" applyFont="1" applyFill="1" applyBorder="1" applyAlignment="1" applyProtection="1">
      <alignment horizontal="left" vertical="center" wrapText="1"/>
    </xf>
    <xf numFmtId="2" fontId="11" fillId="0" borderId="2" xfId="0" applyNumberFormat="1" applyFont="1" applyFill="1" applyBorder="1" applyAlignment="1" applyProtection="1">
      <alignment horizontal="center" vertical="center"/>
    </xf>
    <xf numFmtId="2" fontId="11" fillId="3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wrapText="1"/>
    </xf>
    <xf numFmtId="0" fontId="11" fillId="0" borderId="2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 applyProtection="1">
      <alignment horizontal="left" vertical="center" wrapText="1"/>
    </xf>
    <xf numFmtId="0" fontId="11" fillId="6" borderId="6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/>
    </xf>
    <xf numFmtId="0" fontId="11" fillId="5" borderId="2" xfId="3" applyFont="1" applyFill="1" applyBorder="1" applyAlignment="1" applyProtection="1">
      <alignment horizontal="left" vertical="center" wrapText="1"/>
    </xf>
    <xf numFmtId="2" fontId="11" fillId="5" borderId="2" xfId="0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1" fillId="0" borderId="2" xfId="3" applyFont="1" applyFill="1" applyBorder="1" applyAlignment="1" applyProtection="1">
      <alignment horizontal="left" vertical="center"/>
    </xf>
    <xf numFmtId="0" fontId="13" fillId="0" borderId="2" xfId="0" applyFont="1" applyFill="1" applyBorder="1" applyProtection="1"/>
    <xf numFmtId="2" fontId="11" fillId="0" borderId="0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/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/>
    </xf>
    <xf numFmtId="0" fontId="14" fillId="0" borderId="2" xfId="3" applyFont="1" applyFill="1" applyBorder="1" applyAlignment="1" applyProtection="1">
      <alignment horizontal="left" vertical="center" wrapText="1"/>
    </xf>
    <xf numFmtId="0" fontId="11" fillId="0" borderId="2" xfId="3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Protection="1"/>
    <xf numFmtId="0" fontId="15" fillId="0" borderId="0" xfId="0" applyFont="1" applyFill="1" applyProtection="1"/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Border="1" applyAlignment="1" applyProtection="1"/>
    <xf numFmtId="0" fontId="11" fillId="0" borderId="2" xfId="0" applyFont="1" applyFill="1" applyBorder="1" applyAlignment="1" applyProtection="1">
      <alignment vertical="center" wrapText="1"/>
    </xf>
    <xf numFmtId="0" fontId="16" fillId="0" borderId="0" xfId="0" applyFont="1" applyFill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wrapText="1"/>
    </xf>
    <xf numFmtId="0" fontId="0" fillId="0" borderId="4" xfId="0" applyFill="1" applyBorder="1" applyAlignment="1" applyProtection="1"/>
    <xf numFmtId="14" fontId="0" fillId="0" borderId="0" xfId="0" applyNumberFormat="1" applyFill="1" applyAlignment="1" applyProtection="1">
      <alignment horizontal="center" vertical="center" wrapText="1"/>
    </xf>
    <xf numFmtId="0" fontId="11" fillId="0" borderId="7" xfId="3" applyFont="1" applyFill="1" applyBorder="1" applyAlignment="1" applyProtection="1">
      <alignment horizontal="left" vertical="center" wrapText="1"/>
    </xf>
    <xf numFmtId="0" fontId="11" fillId="0" borderId="3" xfId="3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wrapText="1"/>
    </xf>
    <xf numFmtId="0" fontId="11" fillId="0" borderId="8" xfId="3" applyFont="1" applyFill="1" applyBorder="1" applyAlignment="1" applyProtection="1">
      <alignment horizontal="left" vertical="center" wrapText="1"/>
    </xf>
    <xf numFmtId="0" fontId="11" fillId="0" borderId="9" xfId="3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wrapText="1"/>
    </xf>
    <xf numFmtId="0" fontId="11" fillId="0" borderId="2" xfId="0" applyFont="1" applyFill="1" applyBorder="1" applyAlignment="1" applyProtection="1">
      <alignment vertical="center"/>
    </xf>
    <xf numFmtId="2" fontId="11" fillId="0" borderId="2" xfId="0" applyNumberFormat="1" applyFont="1" applyFill="1" applyBorder="1" applyProtection="1"/>
    <xf numFmtId="0" fontId="17" fillId="0" borderId="2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10" fillId="0" borderId="0" xfId="4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/>
    </xf>
    <xf numFmtId="14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10" fillId="0" borderId="0" xfId="4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</cellXfs>
  <cellStyles count="5">
    <cellStyle name="Нейтральный" xfId="4" builtinId="28"/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"/>
  <sheetViews>
    <sheetView topLeftCell="E7" zoomScale="82" zoomScaleNormal="82" workbookViewId="0">
      <selection activeCell="K7" sqref="K7:K9"/>
    </sheetView>
  </sheetViews>
  <sheetFormatPr defaultColWidth="9.140625" defaultRowHeight="15"/>
  <cols>
    <col min="1" max="1" width="6.42578125" customWidth="1"/>
    <col min="2" max="3" width="6" style="1" hidden="1" customWidth="1"/>
    <col min="4" max="4" width="25.5703125" style="2" customWidth="1"/>
    <col min="5" max="5" width="54.5703125" style="2" customWidth="1"/>
    <col min="6" max="6" width="23.7109375" style="2" customWidth="1"/>
    <col min="7" max="7" width="8.7109375" style="1" customWidth="1"/>
    <col min="8" max="8" width="11.85546875" style="1" customWidth="1"/>
    <col min="9" max="9" width="14" style="1" customWidth="1"/>
    <col min="10" max="10" width="9.140625" style="1" hidden="1" customWidth="1"/>
  </cols>
  <sheetData>
    <row r="1" spans="1:11" ht="31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51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</row>
    <row r="3" spans="1:11" ht="26.25" customHeight="1">
      <c r="A3" s="68" t="s">
        <v>15</v>
      </c>
      <c r="B3" s="68"/>
      <c r="C3" s="68"/>
      <c r="D3" s="68"/>
      <c r="E3" s="68"/>
      <c r="F3" s="68"/>
      <c r="G3" s="68"/>
      <c r="H3" s="68"/>
      <c r="I3" s="68"/>
      <c r="J3" s="68"/>
    </row>
    <row r="4" spans="1:11" ht="36" customHeight="1">
      <c r="A4" s="69">
        <v>45247</v>
      </c>
      <c r="B4" s="70"/>
      <c r="C4" s="70"/>
      <c r="D4" s="70"/>
      <c r="E4" s="70"/>
      <c r="F4" s="70"/>
      <c r="G4" s="70"/>
      <c r="H4" s="70"/>
      <c r="I4" s="70"/>
      <c r="J4" s="70"/>
    </row>
    <row r="5" spans="1:11" ht="15" customHeight="1">
      <c r="A5" s="71" t="s">
        <v>2</v>
      </c>
      <c r="B5" s="73" t="s">
        <v>3</v>
      </c>
      <c r="C5" s="75" t="s">
        <v>3</v>
      </c>
      <c r="D5" s="71" t="s">
        <v>25</v>
      </c>
      <c r="E5" s="71" t="s">
        <v>4</v>
      </c>
      <c r="F5" s="71" t="s">
        <v>5</v>
      </c>
      <c r="G5" s="77" t="s">
        <v>6</v>
      </c>
      <c r="H5" s="78"/>
      <c r="I5" s="79" t="s">
        <v>7</v>
      </c>
      <c r="J5" s="73" t="s">
        <v>8</v>
      </c>
      <c r="K5" s="64" t="s">
        <v>8</v>
      </c>
    </row>
    <row r="6" spans="1:11" ht="29.25" customHeight="1">
      <c r="A6" s="72"/>
      <c r="B6" s="74"/>
      <c r="C6" s="76"/>
      <c r="D6" s="72"/>
      <c r="E6" s="72"/>
      <c r="F6" s="72"/>
      <c r="G6" s="13">
        <v>1</v>
      </c>
      <c r="H6" s="13">
        <v>2</v>
      </c>
      <c r="I6" s="80"/>
      <c r="J6" s="74"/>
      <c r="K6" s="64"/>
    </row>
    <row r="7" spans="1:11" s="11" customFormat="1" ht="34.5" customHeight="1">
      <c r="A7" s="16">
        <v>1</v>
      </c>
      <c r="B7" s="16" t="s">
        <v>16</v>
      </c>
      <c r="C7" s="16">
        <v>4</v>
      </c>
      <c r="D7" s="51" t="s">
        <v>125</v>
      </c>
      <c r="E7" s="17" t="s">
        <v>127</v>
      </c>
      <c r="F7" s="17" t="s">
        <v>126</v>
      </c>
      <c r="G7" s="18">
        <v>11.5</v>
      </c>
      <c r="H7" s="18">
        <v>2</v>
      </c>
      <c r="I7" s="19">
        <f t="shared" ref="I7:I13" si="0">SUM(G7:H7)</f>
        <v>13.5</v>
      </c>
      <c r="J7" s="16"/>
      <c r="K7" s="62" t="s">
        <v>228</v>
      </c>
    </row>
    <row r="8" spans="1:11" s="11" customFormat="1" ht="34.5" customHeight="1">
      <c r="A8" s="16">
        <v>2</v>
      </c>
      <c r="B8" s="16" t="s">
        <v>16</v>
      </c>
      <c r="C8" s="16">
        <v>2</v>
      </c>
      <c r="D8" s="17" t="s">
        <v>26</v>
      </c>
      <c r="E8" s="17" t="s">
        <v>28</v>
      </c>
      <c r="F8" s="17" t="s">
        <v>27</v>
      </c>
      <c r="G8" s="18">
        <v>12</v>
      </c>
      <c r="H8" s="18">
        <v>1</v>
      </c>
      <c r="I8" s="19">
        <f t="shared" si="0"/>
        <v>13</v>
      </c>
      <c r="J8" s="16"/>
      <c r="K8" s="62" t="s">
        <v>228</v>
      </c>
    </row>
    <row r="9" spans="1:11" s="11" customFormat="1" ht="33.75" customHeight="1">
      <c r="A9" s="16">
        <v>3</v>
      </c>
      <c r="B9" s="16" t="s">
        <v>16</v>
      </c>
      <c r="C9" s="16">
        <v>6</v>
      </c>
      <c r="D9" s="17" t="s">
        <v>45</v>
      </c>
      <c r="E9" s="17" t="s">
        <v>47</v>
      </c>
      <c r="F9" s="17" t="s">
        <v>46</v>
      </c>
      <c r="G9" s="18">
        <v>9.5</v>
      </c>
      <c r="H9" s="18">
        <v>2</v>
      </c>
      <c r="I9" s="19">
        <f t="shared" si="0"/>
        <v>11.5</v>
      </c>
      <c r="J9" s="16"/>
      <c r="K9" s="62" t="s">
        <v>229</v>
      </c>
    </row>
    <row r="10" spans="1:11" s="11" customFormat="1" ht="37.5">
      <c r="A10" s="16">
        <v>4</v>
      </c>
      <c r="B10" s="16" t="s">
        <v>16</v>
      </c>
      <c r="C10" s="16">
        <v>1</v>
      </c>
      <c r="D10" s="17" t="s">
        <v>100</v>
      </c>
      <c r="E10" s="21" t="s">
        <v>101</v>
      </c>
      <c r="F10" s="17" t="s">
        <v>102</v>
      </c>
      <c r="G10" s="18">
        <v>9</v>
      </c>
      <c r="H10" s="18">
        <v>2</v>
      </c>
      <c r="I10" s="19">
        <f t="shared" si="0"/>
        <v>11</v>
      </c>
      <c r="J10" s="16"/>
      <c r="K10" s="16"/>
    </row>
    <row r="11" spans="1:11" s="11" customFormat="1" ht="39" customHeight="1">
      <c r="A11" s="16">
        <v>5</v>
      </c>
      <c r="B11" s="16" t="s">
        <v>16</v>
      </c>
      <c r="C11" s="16">
        <v>3</v>
      </c>
      <c r="D11" s="23" t="s">
        <v>128</v>
      </c>
      <c r="E11" s="17" t="s">
        <v>129</v>
      </c>
      <c r="F11" s="17" t="s">
        <v>130</v>
      </c>
      <c r="G11" s="18">
        <v>10</v>
      </c>
      <c r="H11" s="18">
        <v>1</v>
      </c>
      <c r="I11" s="19">
        <f t="shared" si="0"/>
        <v>11</v>
      </c>
      <c r="J11" s="16"/>
      <c r="K11" s="16"/>
    </row>
    <row r="12" spans="1:11" s="11" customFormat="1" ht="56.25">
      <c r="A12" s="16">
        <v>6</v>
      </c>
      <c r="B12" s="16" t="s">
        <v>16</v>
      </c>
      <c r="C12" s="16">
        <v>7</v>
      </c>
      <c r="D12" s="17" t="s">
        <v>182</v>
      </c>
      <c r="E12" s="17" t="s">
        <v>184</v>
      </c>
      <c r="F12" s="17" t="s">
        <v>183</v>
      </c>
      <c r="G12" s="18">
        <v>9</v>
      </c>
      <c r="H12" s="18">
        <v>0</v>
      </c>
      <c r="I12" s="19">
        <f t="shared" si="0"/>
        <v>9</v>
      </c>
      <c r="J12" s="16"/>
      <c r="K12" s="16"/>
    </row>
    <row r="13" spans="1:11" s="11" customFormat="1" ht="56.25">
      <c r="A13" s="16">
        <v>7</v>
      </c>
      <c r="B13" s="16" t="s">
        <v>16</v>
      </c>
      <c r="C13" s="16">
        <v>5</v>
      </c>
      <c r="D13" s="20" t="s">
        <v>87</v>
      </c>
      <c r="E13" s="33" t="s">
        <v>88</v>
      </c>
      <c r="F13" s="20" t="s">
        <v>89</v>
      </c>
      <c r="G13" s="18">
        <v>8.5</v>
      </c>
      <c r="H13" s="18">
        <v>0</v>
      </c>
      <c r="I13" s="19">
        <f t="shared" si="0"/>
        <v>8.5</v>
      </c>
      <c r="J13" s="16"/>
      <c r="K13" s="16"/>
    </row>
    <row r="15" spans="1:11" ht="18.75">
      <c r="A15" s="5" t="s">
        <v>12</v>
      </c>
      <c r="B15" s="3"/>
      <c r="C15" s="3"/>
      <c r="D15" s="48"/>
      <c r="E15" s="65" t="s">
        <v>209</v>
      </c>
      <c r="F15" s="65"/>
      <c r="G15" s="6"/>
      <c r="H15" s="6"/>
      <c r="I15" s="6"/>
    </row>
    <row r="16" spans="1:11">
      <c r="D16" s="8"/>
      <c r="F16" s="6"/>
      <c r="G16" s="6"/>
      <c r="H16" s="6"/>
      <c r="I16" s="6"/>
      <c r="J16" s="6"/>
      <c r="K16" s="7"/>
    </row>
    <row r="17" spans="2:11" ht="18.75">
      <c r="B17" s="6"/>
      <c r="C17" s="6"/>
      <c r="D17" s="4"/>
      <c r="E17" s="12" t="s">
        <v>210</v>
      </c>
      <c r="F17" s="6"/>
      <c r="G17" s="6"/>
      <c r="H17" s="6"/>
      <c r="I17" s="6"/>
      <c r="J17" s="6"/>
      <c r="K17" s="7"/>
    </row>
    <row r="18" spans="2:11" ht="18.75">
      <c r="D18" s="15"/>
      <c r="E18" s="12" t="s">
        <v>211</v>
      </c>
    </row>
    <row r="19" spans="2:11" ht="18.75">
      <c r="D19" s="15"/>
      <c r="E19" s="47" t="s">
        <v>212</v>
      </c>
    </row>
  </sheetData>
  <sortState ref="A7:K13">
    <sortCondition descending="1" ref="I7:I13"/>
  </sortState>
  <mergeCells count="15">
    <mergeCell ref="K5:K6"/>
    <mergeCell ref="E15:F15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H5"/>
    <mergeCell ref="I5:I6"/>
    <mergeCell ref="J5:J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52"/>
  <sheetViews>
    <sheetView topLeftCell="A7" zoomScale="85" zoomScaleNormal="85" workbookViewId="0">
      <selection activeCell="F9" sqref="F9"/>
    </sheetView>
  </sheetViews>
  <sheetFormatPr defaultColWidth="9.140625" defaultRowHeight="15"/>
  <cols>
    <col min="1" max="1" width="7" customWidth="1"/>
    <col min="2" max="2" width="4.85546875" style="1" hidden="1" customWidth="1"/>
    <col min="3" max="3" width="6.85546875" style="1" hidden="1" customWidth="1"/>
    <col min="4" max="4" width="26.140625" style="2" customWidth="1"/>
    <col min="5" max="5" width="55.28515625" style="2" customWidth="1"/>
    <col min="6" max="6" width="20.42578125" style="2" customWidth="1"/>
    <col min="7" max="7" width="10.28515625" style="1" customWidth="1"/>
    <col min="8" max="8" width="10.85546875" style="1" customWidth="1"/>
    <col min="9" max="9" width="14" style="1" customWidth="1"/>
    <col min="10" max="10" width="9.140625" style="1" hidden="1" customWidth="1"/>
  </cols>
  <sheetData>
    <row r="1" spans="1:14" ht="31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4" ht="51.75" customHeight="1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</row>
    <row r="3" spans="1:14" ht="26.25" customHeight="1">
      <c r="A3" s="68" t="s">
        <v>14</v>
      </c>
      <c r="B3" s="68"/>
      <c r="C3" s="68"/>
      <c r="D3" s="68"/>
      <c r="E3" s="68"/>
      <c r="F3" s="68"/>
      <c r="G3" s="68"/>
      <c r="H3" s="68"/>
      <c r="I3" s="68"/>
      <c r="J3" s="68"/>
    </row>
    <row r="4" spans="1:14" ht="36" customHeight="1">
      <c r="A4" s="69">
        <v>45247</v>
      </c>
      <c r="B4" s="70"/>
      <c r="C4" s="70"/>
      <c r="D4" s="70"/>
      <c r="E4" s="70"/>
      <c r="F4" s="70"/>
      <c r="G4" s="70"/>
      <c r="H4" s="70"/>
      <c r="I4" s="70"/>
      <c r="J4" s="70"/>
    </row>
    <row r="5" spans="1:14" ht="15" customHeight="1">
      <c r="A5" s="71" t="s">
        <v>2</v>
      </c>
      <c r="B5" s="73" t="s">
        <v>3</v>
      </c>
      <c r="C5" s="75" t="s">
        <v>3</v>
      </c>
      <c r="D5" s="81" t="s">
        <v>25</v>
      </c>
      <c r="E5" s="71" t="s">
        <v>4</v>
      </c>
      <c r="F5" s="71" t="s">
        <v>5</v>
      </c>
      <c r="G5" s="77" t="s">
        <v>6</v>
      </c>
      <c r="H5" s="78"/>
      <c r="I5" s="79" t="s">
        <v>7</v>
      </c>
      <c r="J5" s="73" t="s">
        <v>8</v>
      </c>
      <c r="K5" s="64" t="s">
        <v>8</v>
      </c>
    </row>
    <row r="6" spans="1:14" ht="29.25" customHeight="1">
      <c r="A6" s="72"/>
      <c r="B6" s="74"/>
      <c r="C6" s="76"/>
      <c r="D6" s="82"/>
      <c r="E6" s="72"/>
      <c r="F6" s="72"/>
      <c r="G6" s="13">
        <v>1</v>
      </c>
      <c r="H6" s="13">
        <v>2</v>
      </c>
      <c r="I6" s="80"/>
      <c r="J6" s="74"/>
      <c r="K6" s="64"/>
    </row>
    <row r="7" spans="1:14" ht="33.75" customHeight="1">
      <c r="A7" s="25">
        <v>1</v>
      </c>
      <c r="B7" s="24" t="s">
        <v>17</v>
      </c>
      <c r="C7" s="25">
        <v>10</v>
      </c>
      <c r="D7" s="54" t="s">
        <v>60</v>
      </c>
      <c r="E7" s="30" t="s">
        <v>62</v>
      </c>
      <c r="F7" s="57" t="s">
        <v>61</v>
      </c>
      <c r="G7" s="18">
        <v>10</v>
      </c>
      <c r="H7" s="18">
        <v>1</v>
      </c>
      <c r="I7" s="19">
        <f t="shared" ref="I7:I20" si="0">SUM(G7:H7)</f>
        <v>11</v>
      </c>
      <c r="J7" s="25"/>
      <c r="K7" s="62" t="s">
        <v>230</v>
      </c>
    </row>
    <row r="8" spans="1:14" s="11" customFormat="1" ht="57.75" customHeight="1">
      <c r="A8" s="16">
        <v>2</v>
      </c>
      <c r="B8" s="24" t="s">
        <v>17</v>
      </c>
      <c r="C8" s="16">
        <v>9</v>
      </c>
      <c r="D8" s="55" t="s">
        <v>148</v>
      </c>
      <c r="E8" s="49" t="s">
        <v>149</v>
      </c>
      <c r="F8" s="58" t="s">
        <v>150</v>
      </c>
      <c r="G8" s="18">
        <v>9</v>
      </c>
      <c r="H8" s="18">
        <v>1</v>
      </c>
      <c r="I8" s="19">
        <f t="shared" si="0"/>
        <v>10</v>
      </c>
      <c r="J8" s="16"/>
      <c r="K8" s="62" t="s">
        <v>230</v>
      </c>
      <c r="N8" s="34"/>
    </row>
    <row r="9" spans="1:14" s="11" customFormat="1" ht="56.25">
      <c r="A9" s="16">
        <v>3</v>
      </c>
      <c r="B9" s="24" t="s">
        <v>17</v>
      </c>
      <c r="C9" s="16">
        <v>8</v>
      </c>
      <c r="D9" s="55" t="s">
        <v>152</v>
      </c>
      <c r="E9" s="21" t="s">
        <v>153</v>
      </c>
      <c r="F9" s="58" t="s">
        <v>154</v>
      </c>
      <c r="G9" s="18">
        <v>9</v>
      </c>
      <c r="H9" s="18">
        <v>1</v>
      </c>
      <c r="I9" s="19">
        <f t="shared" si="0"/>
        <v>10</v>
      </c>
      <c r="J9" s="16"/>
      <c r="K9" s="62" t="s">
        <v>230</v>
      </c>
    </row>
    <row r="10" spans="1:14" s="11" customFormat="1" ht="56.25">
      <c r="A10" s="25">
        <v>4</v>
      </c>
      <c r="B10" s="24" t="s">
        <v>17</v>
      </c>
      <c r="C10" s="16">
        <v>3</v>
      </c>
      <c r="D10" s="55" t="s">
        <v>57</v>
      </c>
      <c r="E10" s="30" t="s">
        <v>59</v>
      </c>
      <c r="F10" s="58" t="s">
        <v>58</v>
      </c>
      <c r="G10" s="18">
        <v>9</v>
      </c>
      <c r="H10" s="18">
        <v>0</v>
      </c>
      <c r="I10" s="19">
        <f t="shared" si="0"/>
        <v>9</v>
      </c>
      <c r="J10" s="16"/>
      <c r="K10" s="16"/>
    </row>
    <row r="11" spans="1:14" s="11" customFormat="1" ht="54.75" customHeight="1">
      <c r="A11" s="16">
        <v>5</v>
      </c>
      <c r="B11" s="24" t="s">
        <v>17</v>
      </c>
      <c r="C11" s="21">
        <v>1</v>
      </c>
      <c r="D11" s="56" t="s">
        <v>114</v>
      </c>
      <c r="E11" s="20" t="s">
        <v>115</v>
      </c>
      <c r="F11" s="59" t="s">
        <v>116</v>
      </c>
      <c r="G11" s="18">
        <v>9</v>
      </c>
      <c r="H11" s="18">
        <v>0</v>
      </c>
      <c r="I11" s="19">
        <f t="shared" si="0"/>
        <v>9</v>
      </c>
      <c r="J11" s="16"/>
      <c r="K11" s="16"/>
    </row>
    <row r="12" spans="1:14" s="11" customFormat="1" ht="51.75" customHeight="1">
      <c r="A12" s="16">
        <v>6</v>
      </c>
      <c r="B12" s="24" t="s">
        <v>17</v>
      </c>
      <c r="C12" s="16">
        <v>14</v>
      </c>
      <c r="D12" s="55" t="s">
        <v>75</v>
      </c>
      <c r="E12" s="17" t="s">
        <v>76</v>
      </c>
      <c r="F12" s="58" t="s">
        <v>77</v>
      </c>
      <c r="G12" s="18">
        <v>7</v>
      </c>
      <c r="H12" s="18">
        <v>1</v>
      </c>
      <c r="I12" s="19">
        <f t="shared" si="0"/>
        <v>8</v>
      </c>
      <c r="J12" s="16"/>
      <c r="K12" s="16"/>
    </row>
    <row r="13" spans="1:14" s="11" customFormat="1" ht="56.25">
      <c r="A13" s="25">
        <v>7</v>
      </c>
      <c r="B13" s="24" t="s">
        <v>17</v>
      </c>
      <c r="C13" s="16">
        <v>7</v>
      </c>
      <c r="D13" s="55" t="s">
        <v>105</v>
      </c>
      <c r="E13" s="60" t="s">
        <v>106</v>
      </c>
      <c r="F13" s="58" t="s">
        <v>107</v>
      </c>
      <c r="G13" s="18">
        <v>8</v>
      </c>
      <c r="H13" s="18">
        <v>0</v>
      </c>
      <c r="I13" s="19">
        <f t="shared" si="0"/>
        <v>8</v>
      </c>
      <c r="J13" s="16"/>
      <c r="K13" s="16"/>
    </row>
    <row r="14" spans="1:14" s="11" customFormat="1" ht="51.75" customHeight="1">
      <c r="A14" s="16">
        <v>8</v>
      </c>
      <c r="B14" s="24" t="s">
        <v>17</v>
      </c>
      <c r="C14" s="16">
        <v>13</v>
      </c>
      <c r="D14" s="55" t="s">
        <v>135</v>
      </c>
      <c r="E14" s="33" t="s">
        <v>136</v>
      </c>
      <c r="F14" s="58" t="s">
        <v>137</v>
      </c>
      <c r="G14" s="18">
        <v>8</v>
      </c>
      <c r="H14" s="18">
        <v>0</v>
      </c>
      <c r="I14" s="19">
        <f t="shared" si="0"/>
        <v>8</v>
      </c>
      <c r="J14" s="16"/>
      <c r="K14" s="16"/>
    </row>
    <row r="15" spans="1:14" s="11" customFormat="1" ht="65.25" customHeight="1">
      <c r="A15" s="16">
        <v>9</v>
      </c>
      <c r="B15" s="24" t="s">
        <v>17</v>
      </c>
      <c r="C15" s="16">
        <v>6</v>
      </c>
      <c r="D15" s="55" t="s">
        <v>113</v>
      </c>
      <c r="E15" s="20" t="s">
        <v>111</v>
      </c>
      <c r="F15" s="58" t="s">
        <v>205</v>
      </c>
      <c r="G15" s="18">
        <v>7</v>
      </c>
      <c r="H15" s="18">
        <v>0</v>
      </c>
      <c r="I15" s="19">
        <f t="shared" si="0"/>
        <v>7</v>
      </c>
      <c r="J15" s="16"/>
      <c r="K15" s="16"/>
    </row>
    <row r="16" spans="1:14" s="11" customFormat="1" ht="51.75" customHeight="1">
      <c r="A16" s="16">
        <v>10</v>
      </c>
      <c r="B16" s="24" t="s">
        <v>17</v>
      </c>
      <c r="C16" s="16">
        <v>2</v>
      </c>
      <c r="D16" s="55" t="s">
        <v>140</v>
      </c>
      <c r="E16" s="21" t="s">
        <v>141</v>
      </c>
      <c r="F16" s="58" t="s">
        <v>142</v>
      </c>
      <c r="G16" s="18">
        <v>7</v>
      </c>
      <c r="H16" s="18">
        <v>0</v>
      </c>
      <c r="I16" s="19">
        <f t="shared" si="0"/>
        <v>7</v>
      </c>
      <c r="J16" s="16"/>
      <c r="K16" s="16"/>
    </row>
    <row r="17" spans="1:11" s="11" customFormat="1" ht="37.5">
      <c r="A17" s="16">
        <v>11</v>
      </c>
      <c r="B17" s="24" t="s">
        <v>17</v>
      </c>
      <c r="C17" s="16">
        <v>4</v>
      </c>
      <c r="D17" s="55" t="s">
        <v>170</v>
      </c>
      <c r="E17" s="49" t="s">
        <v>168</v>
      </c>
      <c r="F17" s="58" t="s">
        <v>171</v>
      </c>
      <c r="G17" s="18">
        <v>7</v>
      </c>
      <c r="H17" s="18">
        <v>0</v>
      </c>
      <c r="I17" s="19">
        <f t="shared" si="0"/>
        <v>7</v>
      </c>
      <c r="J17" s="16"/>
      <c r="K17" s="16"/>
    </row>
    <row r="18" spans="1:11" s="11" customFormat="1" ht="56.25">
      <c r="A18" s="16">
        <v>12</v>
      </c>
      <c r="B18" s="24" t="s">
        <v>17</v>
      </c>
      <c r="C18" s="16">
        <v>11</v>
      </c>
      <c r="D18" s="55" t="s">
        <v>190</v>
      </c>
      <c r="E18" s="21" t="s">
        <v>188</v>
      </c>
      <c r="F18" s="58" t="s">
        <v>191</v>
      </c>
      <c r="G18" s="18">
        <v>7</v>
      </c>
      <c r="H18" s="18">
        <v>0</v>
      </c>
      <c r="I18" s="19">
        <f t="shared" si="0"/>
        <v>7</v>
      </c>
      <c r="J18" s="16"/>
      <c r="K18" s="16"/>
    </row>
    <row r="19" spans="1:11" s="11" customFormat="1" ht="45" customHeight="1">
      <c r="A19" s="16">
        <v>13</v>
      </c>
      <c r="B19" s="24" t="s">
        <v>17</v>
      </c>
      <c r="C19" s="16">
        <v>12</v>
      </c>
      <c r="D19" s="55" t="s">
        <v>195</v>
      </c>
      <c r="E19" s="21" t="s">
        <v>193</v>
      </c>
      <c r="F19" s="58" t="s">
        <v>204</v>
      </c>
      <c r="G19" s="18">
        <v>7</v>
      </c>
      <c r="H19" s="18">
        <v>0</v>
      </c>
      <c r="I19" s="19">
        <f t="shared" si="0"/>
        <v>7</v>
      </c>
      <c r="J19" s="16"/>
      <c r="K19" s="16"/>
    </row>
    <row r="20" spans="1:11" s="11" customFormat="1" ht="37.5">
      <c r="A20" s="16">
        <v>14</v>
      </c>
      <c r="B20" s="24" t="s">
        <v>17</v>
      </c>
      <c r="C20" s="16">
        <v>5</v>
      </c>
      <c r="D20" s="55" t="s">
        <v>38</v>
      </c>
      <c r="E20" s="30" t="s">
        <v>40</v>
      </c>
      <c r="F20" s="58" t="s">
        <v>39</v>
      </c>
      <c r="G20" s="18">
        <v>6</v>
      </c>
      <c r="H20" s="18">
        <v>0</v>
      </c>
      <c r="I20" s="19">
        <f t="shared" si="0"/>
        <v>6</v>
      </c>
      <c r="J20" s="16"/>
      <c r="K20" s="16"/>
    </row>
    <row r="21" spans="1:11" ht="18.75">
      <c r="A21" s="34"/>
      <c r="B21" s="35"/>
      <c r="C21" s="35"/>
      <c r="D21" s="36"/>
      <c r="E21" s="36"/>
      <c r="F21" s="36"/>
      <c r="G21" s="35"/>
      <c r="H21" s="35"/>
      <c r="I21" s="35"/>
      <c r="J21" s="35"/>
      <c r="K21" s="34"/>
    </row>
    <row r="22" spans="1:11" ht="18.75">
      <c r="A22" s="37" t="s">
        <v>12</v>
      </c>
      <c r="B22" s="37"/>
      <c r="C22" s="37"/>
      <c r="D22" s="37"/>
      <c r="E22" s="65" t="s">
        <v>209</v>
      </c>
      <c r="F22" s="65"/>
      <c r="G22" s="22"/>
      <c r="H22" s="22"/>
      <c r="I22" s="35"/>
      <c r="J22" s="35"/>
      <c r="K22" s="34"/>
    </row>
    <row r="23" spans="1:11" ht="18.75">
      <c r="A23" s="34"/>
      <c r="B23" s="35"/>
      <c r="C23" s="35"/>
      <c r="D23" s="36"/>
      <c r="E23" s="36"/>
      <c r="F23" s="22"/>
      <c r="G23" s="22"/>
      <c r="H23" s="22"/>
      <c r="I23" s="22"/>
      <c r="J23" s="22"/>
      <c r="K23" s="38"/>
    </row>
    <row r="24" spans="1:11" ht="18.75">
      <c r="A24" s="34" t="s">
        <v>13</v>
      </c>
      <c r="B24" s="22"/>
      <c r="C24" s="22"/>
      <c r="D24" s="39"/>
      <c r="E24" s="34" t="s">
        <v>213</v>
      </c>
      <c r="F24" s="36"/>
      <c r="G24" s="35"/>
      <c r="H24" s="35"/>
      <c r="I24" s="22"/>
      <c r="J24" s="22"/>
      <c r="K24" s="38"/>
    </row>
    <row r="25" spans="1:11" ht="18.75">
      <c r="A25" s="34"/>
      <c r="B25" s="35"/>
      <c r="C25" s="35"/>
      <c r="D25" s="40"/>
      <c r="E25" s="34" t="s">
        <v>214</v>
      </c>
      <c r="F25" s="36"/>
      <c r="G25" s="35"/>
      <c r="H25" s="35"/>
      <c r="I25" s="35"/>
      <c r="J25" s="35"/>
      <c r="K25" s="34"/>
    </row>
    <row r="26" spans="1:11" ht="18.75">
      <c r="A26" s="34"/>
      <c r="B26" s="35"/>
      <c r="C26" s="35"/>
      <c r="D26" s="36"/>
      <c r="E26" s="36"/>
      <c r="F26" s="36"/>
      <c r="G26" s="35"/>
      <c r="H26" s="35"/>
      <c r="I26" s="35"/>
      <c r="J26" s="35"/>
      <c r="K26" s="34"/>
    </row>
    <row r="34" spans="4:10">
      <c r="E34" s="1"/>
      <c r="F34" s="1"/>
      <c r="H34"/>
      <c r="I34"/>
      <c r="J34"/>
    </row>
    <row r="35" spans="4:10">
      <c r="D35" s="1"/>
      <c r="E35" s="1"/>
      <c r="F35" s="1"/>
      <c r="G35"/>
      <c r="H35"/>
      <c r="I35"/>
      <c r="J35"/>
    </row>
    <row r="36" spans="4:10">
      <c r="D36" s="1"/>
      <c r="E36" s="1"/>
      <c r="F36" s="1"/>
      <c r="G36"/>
      <c r="H36"/>
      <c r="I36"/>
      <c r="J36"/>
    </row>
    <row r="37" spans="4:10">
      <c r="D37" s="1"/>
      <c r="E37" s="1"/>
      <c r="F37" s="1"/>
      <c r="G37"/>
      <c r="H37"/>
      <c r="I37"/>
      <c r="J37"/>
    </row>
    <row r="38" spans="4:10">
      <c r="D38" s="1"/>
      <c r="E38" s="1"/>
      <c r="F38" s="1"/>
      <c r="G38"/>
      <c r="H38"/>
      <c r="I38"/>
      <c r="J38"/>
    </row>
    <row r="39" spans="4:10">
      <c r="D39" s="1"/>
      <c r="E39" s="1"/>
      <c r="F39" s="1"/>
      <c r="G39"/>
      <c r="H39"/>
      <c r="I39"/>
      <c r="J39"/>
    </row>
    <row r="40" spans="4:10">
      <c r="D40" s="1"/>
      <c r="E40" s="1"/>
      <c r="F40" s="1"/>
      <c r="G40"/>
      <c r="H40"/>
      <c r="I40"/>
      <c r="J40"/>
    </row>
    <row r="41" spans="4:10">
      <c r="D41" s="1"/>
      <c r="E41" s="1"/>
      <c r="F41" s="1"/>
      <c r="G41"/>
      <c r="H41"/>
      <c r="I41"/>
      <c r="J41"/>
    </row>
    <row r="42" spans="4:10">
      <c r="D42" s="1"/>
      <c r="E42" s="1"/>
      <c r="F42" s="1"/>
      <c r="G42"/>
      <c r="H42"/>
      <c r="I42"/>
      <c r="J42"/>
    </row>
    <row r="43" spans="4:10">
      <c r="D43" s="1"/>
      <c r="E43" s="1"/>
      <c r="F43" s="1"/>
      <c r="G43"/>
      <c r="H43"/>
      <c r="I43"/>
      <c r="J43"/>
    </row>
    <row r="44" spans="4:10">
      <c r="D44" s="1"/>
      <c r="E44" s="1"/>
      <c r="F44" s="1"/>
      <c r="G44"/>
      <c r="H44"/>
      <c r="I44"/>
      <c r="J44"/>
    </row>
    <row r="45" spans="4:10">
      <c r="D45" s="1"/>
      <c r="E45" s="1"/>
      <c r="F45" s="1"/>
      <c r="G45"/>
      <c r="H45"/>
      <c r="I45"/>
      <c r="J45"/>
    </row>
    <row r="46" spans="4:10">
      <c r="D46" s="1"/>
      <c r="E46" s="1"/>
      <c r="F46" s="1"/>
      <c r="G46"/>
      <c r="H46"/>
      <c r="I46"/>
      <c r="J46"/>
    </row>
    <row r="47" spans="4:10">
      <c r="D47" s="1"/>
      <c r="E47" s="1"/>
      <c r="F47" s="1"/>
      <c r="G47"/>
      <c r="H47"/>
      <c r="I47"/>
      <c r="J47"/>
    </row>
    <row r="48" spans="4:10">
      <c r="D48" s="1"/>
      <c r="E48" s="1"/>
      <c r="F48" s="1"/>
      <c r="G48"/>
      <c r="H48"/>
      <c r="I48"/>
      <c r="J48"/>
    </row>
    <row r="49" spans="4:10">
      <c r="D49" s="1"/>
      <c r="E49" s="1"/>
      <c r="F49" s="1"/>
      <c r="G49"/>
      <c r="H49"/>
      <c r="I49"/>
      <c r="J49"/>
    </row>
    <row r="50" spans="4:10">
      <c r="D50" s="1"/>
      <c r="E50" s="1"/>
      <c r="F50" s="1"/>
      <c r="G50"/>
      <c r="H50"/>
      <c r="I50"/>
      <c r="J50"/>
    </row>
    <row r="51" spans="4:10">
      <c r="D51" s="1"/>
      <c r="E51" s="1"/>
      <c r="F51" s="1"/>
      <c r="G51"/>
      <c r="H51"/>
      <c r="I51"/>
      <c r="J51"/>
    </row>
    <row r="52" spans="4:10">
      <c r="D52" s="1"/>
      <c r="E52" s="1"/>
      <c r="F52" s="1"/>
      <c r="G52"/>
      <c r="H52"/>
      <c r="I52"/>
      <c r="J52"/>
    </row>
  </sheetData>
  <sortState ref="C7:I20">
    <sortCondition descending="1" ref="I7:I20"/>
  </sortState>
  <mergeCells count="15">
    <mergeCell ref="K5:K6"/>
    <mergeCell ref="E22:F22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H5"/>
    <mergeCell ref="I5:I6"/>
    <mergeCell ref="J5:J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17"/>
  <sheetViews>
    <sheetView zoomScaleNormal="100" workbookViewId="0">
      <selection activeCell="D8" sqref="D8"/>
    </sheetView>
  </sheetViews>
  <sheetFormatPr defaultColWidth="9.140625" defaultRowHeight="15"/>
  <cols>
    <col min="1" max="1" width="5" customWidth="1"/>
    <col min="2" max="3" width="6" style="1" hidden="1" customWidth="1"/>
    <col min="4" max="4" width="22.42578125" style="2" customWidth="1"/>
    <col min="5" max="5" width="52.140625" style="2" customWidth="1"/>
    <col min="6" max="6" width="20.42578125" style="2" customWidth="1"/>
    <col min="7" max="7" width="8.42578125" style="1" customWidth="1"/>
    <col min="8" max="8" width="6.85546875" style="1" customWidth="1"/>
    <col min="9" max="9" width="14" style="1" customWidth="1"/>
    <col min="10" max="10" width="9.140625" style="1" hidden="1" customWidth="1"/>
  </cols>
  <sheetData>
    <row r="1" spans="1:11" ht="31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51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</row>
    <row r="3" spans="1:11" ht="26.25" customHeight="1">
      <c r="A3" s="68" t="s">
        <v>11</v>
      </c>
      <c r="B3" s="68"/>
      <c r="C3" s="68"/>
      <c r="D3" s="68"/>
      <c r="E3" s="68"/>
      <c r="F3" s="68"/>
      <c r="G3" s="68"/>
      <c r="H3" s="68"/>
      <c r="I3" s="68"/>
      <c r="J3" s="68"/>
    </row>
    <row r="4" spans="1:11" ht="36" customHeight="1">
      <c r="A4" s="69">
        <v>45247</v>
      </c>
      <c r="B4" s="70"/>
      <c r="C4" s="70"/>
      <c r="D4" s="70"/>
      <c r="E4" s="70"/>
      <c r="F4" s="70"/>
      <c r="G4" s="70"/>
      <c r="H4" s="70"/>
      <c r="I4" s="70"/>
      <c r="J4" s="70"/>
    </row>
    <row r="5" spans="1:11" ht="15" customHeight="1">
      <c r="A5" s="71" t="s">
        <v>2</v>
      </c>
      <c r="B5" s="73" t="s">
        <v>3</v>
      </c>
      <c r="C5" s="75" t="s">
        <v>3</v>
      </c>
      <c r="D5" s="81" t="s">
        <v>25</v>
      </c>
      <c r="E5" s="71" t="s">
        <v>4</v>
      </c>
      <c r="F5" s="71" t="s">
        <v>5</v>
      </c>
      <c r="G5" s="77" t="s">
        <v>6</v>
      </c>
      <c r="H5" s="78"/>
      <c r="I5" s="79" t="s">
        <v>7</v>
      </c>
      <c r="J5" s="73" t="s">
        <v>8</v>
      </c>
      <c r="K5" s="64" t="s">
        <v>8</v>
      </c>
    </row>
    <row r="6" spans="1:11" ht="29.25" customHeight="1">
      <c r="A6" s="72"/>
      <c r="B6" s="74"/>
      <c r="C6" s="76"/>
      <c r="D6" s="72"/>
      <c r="E6" s="72"/>
      <c r="F6" s="72"/>
      <c r="G6" s="13">
        <v>1</v>
      </c>
      <c r="H6" s="13">
        <v>2</v>
      </c>
      <c r="I6" s="80"/>
      <c r="J6" s="74"/>
      <c r="K6" s="64"/>
    </row>
    <row r="7" spans="1:11" s="11" customFormat="1" ht="33" customHeight="1">
      <c r="A7" s="21">
        <v>1</v>
      </c>
      <c r="B7" s="16" t="s">
        <v>18</v>
      </c>
      <c r="C7" s="16">
        <v>3</v>
      </c>
      <c r="D7" s="17" t="s">
        <v>120</v>
      </c>
      <c r="E7" s="21" t="s">
        <v>121</v>
      </c>
      <c r="F7" s="17" t="s">
        <v>122</v>
      </c>
      <c r="G7" s="18">
        <v>12</v>
      </c>
      <c r="H7" s="18">
        <v>3</v>
      </c>
      <c r="I7" s="19">
        <f>SUM(G7:H7)</f>
        <v>15</v>
      </c>
      <c r="J7" s="16"/>
      <c r="K7" s="62" t="s">
        <v>228</v>
      </c>
    </row>
    <row r="8" spans="1:11" s="11" customFormat="1" ht="35.25" customHeight="1">
      <c r="A8" s="21">
        <v>2</v>
      </c>
      <c r="B8" s="16" t="s">
        <v>18</v>
      </c>
      <c r="C8" s="16">
        <v>2</v>
      </c>
      <c r="D8" s="17" t="s">
        <v>41</v>
      </c>
      <c r="E8" s="17" t="s">
        <v>43</v>
      </c>
      <c r="F8" s="17" t="s">
        <v>42</v>
      </c>
      <c r="G8" s="18">
        <v>10</v>
      </c>
      <c r="H8" s="18">
        <v>4</v>
      </c>
      <c r="I8" s="19">
        <f>SUM(G8:H8)</f>
        <v>14</v>
      </c>
      <c r="J8" s="16"/>
      <c r="K8" s="62" t="s">
        <v>229</v>
      </c>
    </row>
    <row r="9" spans="1:11" s="11" customFormat="1" ht="56.25">
      <c r="A9" s="21">
        <v>3</v>
      </c>
      <c r="B9" s="16" t="s">
        <v>18</v>
      </c>
      <c r="C9" s="16">
        <v>4</v>
      </c>
      <c r="D9" s="17" t="s">
        <v>162</v>
      </c>
      <c r="E9" s="21" t="s">
        <v>163</v>
      </c>
      <c r="F9" s="17" t="s">
        <v>164</v>
      </c>
      <c r="G9" s="18">
        <v>11</v>
      </c>
      <c r="H9" s="18">
        <v>1</v>
      </c>
      <c r="I9" s="19">
        <f>SUM(G9:H9)</f>
        <v>12</v>
      </c>
      <c r="J9" s="16"/>
      <c r="K9" s="16"/>
    </row>
    <row r="10" spans="1:11" s="11" customFormat="1" ht="49.5" customHeight="1">
      <c r="A10" s="21">
        <v>4</v>
      </c>
      <c r="B10" s="16" t="s">
        <v>18</v>
      </c>
      <c r="C10" s="16">
        <v>5</v>
      </c>
      <c r="D10" s="17" t="s">
        <v>79</v>
      </c>
      <c r="E10" s="38" t="s">
        <v>80</v>
      </c>
      <c r="F10" s="17" t="s">
        <v>81</v>
      </c>
      <c r="G10" s="18">
        <v>9</v>
      </c>
      <c r="H10" s="18">
        <v>2</v>
      </c>
      <c r="I10" s="19">
        <f>SUM(G10:H10)</f>
        <v>11</v>
      </c>
      <c r="J10" s="16"/>
      <c r="K10" s="16"/>
    </row>
    <row r="11" spans="1:11" s="11" customFormat="1" ht="56.25">
      <c r="A11" s="21">
        <v>5</v>
      </c>
      <c r="B11" s="16" t="s">
        <v>18</v>
      </c>
      <c r="C11" s="16">
        <v>1</v>
      </c>
      <c r="D11" s="17" t="s">
        <v>175</v>
      </c>
      <c r="E11" s="21" t="s">
        <v>172</v>
      </c>
      <c r="F11" s="17" t="s">
        <v>176</v>
      </c>
      <c r="G11" s="18">
        <v>8</v>
      </c>
      <c r="H11" s="18">
        <v>0</v>
      </c>
      <c r="I11" s="19">
        <f>SUM(G11:H11)</f>
        <v>8</v>
      </c>
      <c r="J11" s="16"/>
      <c r="K11" s="16"/>
    </row>
    <row r="13" spans="1:11" ht="18.75">
      <c r="A13" s="5" t="s">
        <v>12</v>
      </c>
      <c r="B13" s="3"/>
      <c r="C13" s="3"/>
      <c r="D13" s="3"/>
      <c r="E13" s="65" t="s">
        <v>209</v>
      </c>
      <c r="F13" s="65"/>
      <c r="G13" s="6"/>
      <c r="H13" s="6"/>
    </row>
    <row r="14" spans="1:11">
      <c r="F14" s="6"/>
      <c r="G14" s="6"/>
      <c r="H14" s="6"/>
      <c r="I14" s="6"/>
      <c r="J14" s="6"/>
      <c r="K14" s="7"/>
    </row>
    <row r="15" spans="1:11" ht="18.75">
      <c r="B15" s="6"/>
      <c r="C15" s="6"/>
      <c r="D15" s="4"/>
      <c r="E15" s="12" t="s">
        <v>210</v>
      </c>
      <c r="I15" s="6"/>
      <c r="J15" s="6"/>
      <c r="K15" s="7"/>
    </row>
    <row r="16" spans="1:11" ht="18.75">
      <c r="B16" s="6"/>
      <c r="C16" s="6"/>
      <c r="D16" s="15"/>
      <c r="E16" s="12" t="s">
        <v>211</v>
      </c>
      <c r="F16" s="6"/>
      <c r="G16" s="6"/>
      <c r="H16" s="6"/>
      <c r="I16" s="6"/>
      <c r="J16" s="6"/>
      <c r="K16" s="7"/>
    </row>
    <row r="17" spans="4:5" ht="18.75">
      <c r="D17" s="15"/>
      <c r="E17" s="47" t="s">
        <v>212</v>
      </c>
    </row>
  </sheetData>
  <sortState ref="C7:I11">
    <sortCondition descending="1" ref="I7:I11"/>
  </sortState>
  <mergeCells count="15">
    <mergeCell ref="K5:K6"/>
    <mergeCell ref="E13:F13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H5"/>
    <mergeCell ref="I5:I6"/>
    <mergeCell ref="J5:J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25"/>
  <sheetViews>
    <sheetView tabSelected="1" zoomScale="85" zoomScaleNormal="85" workbookViewId="0">
      <selection activeCell="T10" sqref="T10"/>
    </sheetView>
  </sheetViews>
  <sheetFormatPr defaultColWidth="9.140625" defaultRowHeight="15"/>
  <cols>
    <col min="1" max="1" width="5" customWidth="1"/>
    <col min="2" max="3" width="6" style="1" hidden="1" customWidth="1"/>
    <col min="4" max="4" width="22.42578125" style="2" customWidth="1"/>
    <col min="5" max="5" width="51.5703125" style="2" customWidth="1"/>
    <col min="6" max="6" width="22.5703125" style="2" customWidth="1"/>
    <col min="7" max="7" width="11" style="1" customWidth="1"/>
    <col min="8" max="8" width="11.85546875" style="1" customWidth="1"/>
    <col min="9" max="9" width="14" style="1" customWidth="1"/>
    <col min="10" max="10" width="10.140625" customWidth="1"/>
  </cols>
  <sheetData>
    <row r="1" spans="1:10" ht="31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10" ht="51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</row>
    <row r="3" spans="1:10" ht="26.25" customHeight="1">
      <c r="A3" s="68" t="s">
        <v>10</v>
      </c>
      <c r="B3" s="68"/>
      <c r="C3" s="68"/>
      <c r="D3" s="68"/>
      <c r="E3" s="68"/>
      <c r="F3" s="68"/>
      <c r="G3" s="68"/>
      <c r="H3" s="68"/>
      <c r="I3" s="68"/>
    </row>
    <row r="4" spans="1:10" ht="36" customHeight="1">
      <c r="A4" s="69">
        <v>45254</v>
      </c>
      <c r="B4" s="70"/>
      <c r="C4" s="70"/>
      <c r="D4" s="70"/>
      <c r="E4" s="70"/>
      <c r="F4" s="70"/>
      <c r="G4" s="70"/>
      <c r="H4" s="70"/>
      <c r="I4" s="70"/>
    </row>
    <row r="5" spans="1:10" ht="15" customHeight="1">
      <c r="A5" s="71" t="s">
        <v>2</v>
      </c>
      <c r="B5" s="73" t="s">
        <v>3</v>
      </c>
      <c r="C5" s="75" t="s">
        <v>3</v>
      </c>
      <c r="D5" s="81" t="s">
        <v>119</v>
      </c>
      <c r="E5" s="71" t="s">
        <v>4</v>
      </c>
      <c r="F5" s="71" t="s">
        <v>5</v>
      </c>
      <c r="G5" s="77" t="s">
        <v>6</v>
      </c>
      <c r="H5" s="78"/>
      <c r="I5" s="79" t="s">
        <v>7</v>
      </c>
      <c r="J5" s="64" t="s">
        <v>8</v>
      </c>
    </row>
    <row r="6" spans="1:10" ht="29.25" customHeight="1">
      <c r="A6" s="72"/>
      <c r="B6" s="74"/>
      <c r="C6" s="76"/>
      <c r="D6" s="72"/>
      <c r="E6" s="72"/>
      <c r="F6" s="72"/>
      <c r="G6" s="13">
        <v>1</v>
      </c>
      <c r="H6" s="13">
        <v>2</v>
      </c>
      <c r="I6" s="80"/>
      <c r="J6" s="64"/>
    </row>
    <row r="7" spans="1:10" s="11" customFormat="1" ht="54.75" customHeight="1">
      <c r="A7" s="16">
        <v>1</v>
      </c>
      <c r="B7" s="16" t="s">
        <v>19</v>
      </c>
      <c r="C7" s="16">
        <v>1</v>
      </c>
      <c r="D7" s="17" t="s">
        <v>65</v>
      </c>
      <c r="E7" s="17" t="s">
        <v>67</v>
      </c>
      <c r="F7" s="17" t="s">
        <v>66</v>
      </c>
      <c r="G7" s="18">
        <v>17</v>
      </c>
      <c r="H7" s="18">
        <v>3</v>
      </c>
      <c r="I7" s="19">
        <f t="shared" ref="I7:I10" si="0">SUM(G7:H7)</f>
        <v>20</v>
      </c>
      <c r="J7" s="62" t="s">
        <v>228</v>
      </c>
    </row>
    <row r="8" spans="1:10" s="11" customFormat="1" ht="37.5">
      <c r="A8" s="16">
        <v>2</v>
      </c>
      <c r="B8" s="16" t="s">
        <v>19</v>
      </c>
      <c r="C8" s="16">
        <v>2</v>
      </c>
      <c r="D8" s="17" t="s">
        <v>97</v>
      </c>
      <c r="E8" s="38" t="s">
        <v>98</v>
      </c>
      <c r="F8" s="17" t="s">
        <v>99</v>
      </c>
      <c r="G8" s="18">
        <v>17</v>
      </c>
      <c r="H8" s="18">
        <v>1</v>
      </c>
      <c r="I8" s="19">
        <f t="shared" si="0"/>
        <v>18</v>
      </c>
      <c r="J8" s="62" t="s">
        <v>229</v>
      </c>
    </row>
    <row r="9" spans="1:10" s="11" customFormat="1" ht="93.75">
      <c r="A9" s="16">
        <v>3</v>
      </c>
      <c r="B9" s="16" t="s">
        <v>19</v>
      </c>
      <c r="C9" s="16">
        <v>9</v>
      </c>
      <c r="D9" s="17" t="s">
        <v>145</v>
      </c>
      <c r="E9" s="20" t="s">
        <v>146</v>
      </c>
      <c r="F9" s="42" t="s">
        <v>147</v>
      </c>
      <c r="G9" s="18">
        <v>15</v>
      </c>
      <c r="H9" s="18">
        <v>3</v>
      </c>
      <c r="I9" s="19">
        <f t="shared" si="0"/>
        <v>18</v>
      </c>
      <c r="J9" s="62" t="s">
        <v>229</v>
      </c>
    </row>
    <row r="10" spans="1:10" s="11" customFormat="1" ht="56.25">
      <c r="A10" s="16">
        <v>4</v>
      </c>
      <c r="B10" s="16" t="s">
        <v>19</v>
      </c>
      <c r="C10" s="16">
        <v>12</v>
      </c>
      <c r="D10" s="41" t="s">
        <v>31</v>
      </c>
      <c r="E10" s="17" t="s">
        <v>32</v>
      </c>
      <c r="F10" s="17" t="s">
        <v>33</v>
      </c>
      <c r="G10" s="18">
        <v>14</v>
      </c>
      <c r="H10" s="18">
        <v>2</v>
      </c>
      <c r="I10" s="19">
        <f t="shared" si="0"/>
        <v>16</v>
      </c>
      <c r="J10" s="62" t="s">
        <v>229</v>
      </c>
    </row>
    <row r="11" spans="1:10" s="11" customFormat="1" ht="37.5">
      <c r="A11" s="16">
        <v>5</v>
      </c>
      <c r="B11" s="16" t="s">
        <v>19</v>
      </c>
      <c r="C11" s="16">
        <v>13</v>
      </c>
      <c r="D11" s="17" t="s">
        <v>131</v>
      </c>
      <c r="E11" s="20" t="s">
        <v>129</v>
      </c>
      <c r="F11" s="17" t="s">
        <v>132</v>
      </c>
      <c r="G11" s="18">
        <v>11</v>
      </c>
      <c r="H11" s="18">
        <v>3</v>
      </c>
      <c r="I11" s="19">
        <f t="shared" ref="I11:I19" si="1">SUM(G11:H11)</f>
        <v>14</v>
      </c>
      <c r="J11" s="16"/>
    </row>
    <row r="12" spans="1:10" s="11" customFormat="1" ht="37.5">
      <c r="A12" s="16">
        <v>6</v>
      </c>
      <c r="B12" s="16" t="s">
        <v>19</v>
      </c>
      <c r="C12" s="16">
        <v>4</v>
      </c>
      <c r="D12" s="17" t="s">
        <v>180</v>
      </c>
      <c r="E12" s="45" t="s">
        <v>178</v>
      </c>
      <c r="F12" s="42" t="s">
        <v>181</v>
      </c>
      <c r="G12" s="18">
        <v>12</v>
      </c>
      <c r="H12" s="18">
        <v>2</v>
      </c>
      <c r="I12" s="19">
        <f t="shared" si="1"/>
        <v>14</v>
      </c>
      <c r="J12" s="16"/>
    </row>
    <row r="13" spans="1:10" s="11" customFormat="1" ht="37.5">
      <c r="A13" s="16">
        <v>7</v>
      </c>
      <c r="B13" s="16" t="s">
        <v>19</v>
      </c>
      <c r="C13" s="16">
        <v>10</v>
      </c>
      <c r="D13" s="17" t="s">
        <v>196</v>
      </c>
      <c r="E13" s="21" t="s">
        <v>197</v>
      </c>
      <c r="F13" s="42" t="s">
        <v>207</v>
      </c>
      <c r="G13" s="18">
        <v>12</v>
      </c>
      <c r="H13" s="18">
        <v>2</v>
      </c>
      <c r="I13" s="19">
        <f t="shared" si="1"/>
        <v>14</v>
      </c>
      <c r="J13" s="16"/>
    </row>
    <row r="14" spans="1:10" s="11" customFormat="1" ht="56.25">
      <c r="A14" s="16">
        <v>8</v>
      </c>
      <c r="B14" s="16" t="s">
        <v>19</v>
      </c>
      <c r="C14" s="16">
        <v>3</v>
      </c>
      <c r="D14" s="17" t="s">
        <v>199</v>
      </c>
      <c r="E14" s="49" t="s">
        <v>200</v>
      </c>
      <c r="F14" s="42" t="s">
        <v>201</v>
      </c>
      <c r="G14" s="18">
        <v>11</v>
      </c>
      <c r="H14" s="18">
        <v>3</v>
      </c>
      <c r="I14" s="19">
        <f t="shared" si="1"/>
        <v>14</v>
      </c>
      <c r="J14" s="16"/>
    </row>
    <row r="15" spans="1:10" s="11" customFormat="1" ht="60" customHeight="1">
      <c r="A15" s="16">
        <v>9</v>
      </c>
      <c r="B15" s="16" t="s">
        <v>19</v>
      </c>
      <c r="C15" s="16">
        <v>5</v>
      </c>
      <c r="D15" s="41" t="s">
        <v>50</v>
      </c>
      <c r="E15" s="21" t="s">
        <v>51</v>
      </c>
      <c r="F15" s="17" t="s">
        <v>52</v>
      </c>
      <c r="G15" s="18">
        <v>10</v>
      </c>
      <c r="H15" s="18">
        <v>3</v>
      </c>
      <c r="I15" s="19">
        <f t="shared" si="1"/>
        <v>13</v>
      </c>
      <c r="J15" s="16"/>
    </row>
    <row r="16" spans="1:10" s="11" customFormat="1" ht="51" customHeight="1">
      <c r="A16" s="16">
        <v>10</v>
      </c>
      <c r="B16" s="16" t="s">
        <v>19</v>
      </c>
      <c r="C16" s="16">
        <v>8</v>
      </c>
      <c r="D16" s="17" t="s">
        <v>157</v>
      </c>
      <c r="E16" s="21" t="s">
        <v>158</v>
      </c>
      <c r="F16" s="42" t="s">
        <v>159</v>
      </c>
      <c r="G16" s="18">
        <v>11</v>
      </c>
      <c r="H16" s="18">
        <v>2</v>
      </c>
      <c r="I16" s="19">
        <f t="shared" si="1"/>
        <v>13</v>
      </c>
      <c r="J16" s="16"/>
    </row>
    <row r="17" spans="1:10" s="11" customFormat="1" ht="56.25" customHeight="1">
      <c r="A17" s="16">
        <v>11</v>
      </c>
      <c r="B17" s="16" t="s">
        <v>19</v>
      </c>
      <c r="C17" s="16">
        <v>7</v>
      </c>
      <c r="D17" s="17" t="s">
        <v>70</v>
      </c>
      <c r="E17" s="17" t="s">
        <v>72</v>
      </c>
      <c r="F17" s="17" t="s">
        <v>71</v>
      </c>
      <c r="G17" s="18">
        <v>9</v>
      </c>
      <c r="H17" s="18">
        <v>3</v>
      </c>
      <c r="I17" s="19">
        <f t="shared" si="1"/>
        <v>12</v>
      </c>
      <c r="J17" s="16"/>
    </row>
    <row r="18" spans="1:10" s="11" customFormat="1" ht="54.75" customHeight="1">
      <c r="A18" s="16">
        <v>12</v>
      </c>
      <c r="B18" s="16" t="s">
        <v>19</v>
      </c>
      <c r="C18" s="16">
        <v>11</v>
      </c>
      <c r="D18" s="17" t="s">
        <v>95</v>
      </c>
      <c r="E18" s="21" t="s">
        <v>93</v>
      </c>
      <c r="F18" s="17" t="s">
        <v>96</v>
      </c>
      <c r="G18" s="18">
        <v>8</v>
      </c>
      <c r="H18" s="18">
        <v>2</v>
      </c>
      <c r="I18" s="19">
        <f t="shared" si="1"/>
        <v>10</v>
      </c>
      <c r="J18" s="16"/>
    </row>
    <row r="19" spans="1:10" s="11" customFormat="1" ht="59.25" customHeight="1">
      <c r="A19" s="16">
        <v>13</v>
      </c>
      <c r="B19" s="16" t="s">
        <v>19</v>
      </c>
      <c r="C19" s="16">
        <v>6</v>
      </c>
      <c r="D19" s="17" t="s">
        <v>85</v>
      </c>
      <c r="E19" s="21" t="s">
        <v>84</v>
      </c>
      <c r="F19" s="17" t="s">
        <v>86</v>
      </c>
      <c r="G19" s="18">
        <v>6</v>
      </c>
      <c r="H19" s="18">
        <v>0</v>
      </c>
      <c r="I19" s="19">
        <f t="shared" si="1"/>
        <v>6</v>
      </c>
      <c r="J19" s="16"/>
    </row>
    <row r="20" spans="1:10" s="11" customFormat="1" ht="18.75">
      <c r="A20" s="22"/>
      <c r="B20" s="22"/>
      <c r="C20" s="22"/>
      <c r="D20" s="23"/>
      <c r="E20" s="43"/>
      <c r="F20" s="23"/>
      <c r="G20" s="32"/>
      <c r="H20" s="32"/>
      <c r="I20" s="32"/>
      <c r="J20" s="22"/>
    </row>
    <row r="21" spans="1:10" ht="18.75">
      <c r="A21" s="34"/>
      <c r="B21" s="35"/>
      <c r="C21" s="35"/>
      <c r="D21" s="36"/>
      <c r="E21" s="36"/>
      <c r="F21" s="36"/>
      <c r="G21" s="35"/>
      <c r="H21" s="35"/>
    </row>
    <row r="22" spans="1:10" ht="18.75">
      <c r="A22" s="37" t="s">
        <v>12</v>
      </c>
      <c r="B22" s="37"/>
      <c r="C22" s="37"/>
      <c r="D22" s="37"/>
      <c r="E22" s="65" t="s">
        <v>209</v>
      </c>
      <c r="F22" s="65"/>
      <c r="G22" s="22"/>
      <c r="H22" s="22"/>
    </row>
    <row r="23" spans="1:10" ht="18.75">
      <c r="A23" s="34"/>
      <c r="B23" s="35"/>
      <c r="C23" s="35"/>
      <c r="D23" s="36"/>
      <c r="E23" s="36"/>
      <c r="F23" s="22"/>
      <c r="G23" s="22"/>
      <c r="H23" s="22"/>
      <c r="I23" s="6"/>
      <c r="J23" s="7"/>
    </row>
    <row r="24" spans="1:10" ht="18.75">
      <c r="A24" s="34"/>
      <c r="B24" s="22"/>
      <c r="C24" s="22"/>
      <c r="D24" s="39"/>
      <c r="E24" s="34" t="s">
        <v>215</v>
      </c>
      <c r="F24" s="22"/>
      <c r="G24" s="22"/>
      <c r="H24" s="22"/>
      <c r="I24" s="6"/>
      <c r="J24" s="7"/>
    </row>
    <row r="25" spans="1:10" ht="18.75">
      <c r="A25" s="34"/>
      <c r="B25" s="35"/>
      <c r="C25" s="35"/>
      <c r="D25" s="44"/>
      <c r="E25" s="34" t="s">
        <v>216</v>
      </c>
      <c r="F25" s="36"/>
      <c r="G25" s="35"/>
      <c r="H25" s="35"/>
    </row>
  </sheetData>
  <sortState ref="B11:J19">
    <sortCondition descending="1" ref="I11:I19"/>
  </sortState>
  <mergeCells count="14">
    <mergeCell ref="J5:J6"/>
    <mergeCell ref="E22:F22"/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F6"/>
    <mergeCell ref="G5:H5"/>
    <mergeCell ref="I5:I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7"/>
  <sheetViews>
    <sheetView showFormulas="1" topLeftCell="F1" zoomScale="82" zoomScaleNormal="82" workbookViewId="0">
      <selection activeCell="D8" sqref="D8"/>
    </sheetView>
  </sheetViews>
  <sheetFormatPr defaultColWidth="9.140625" defaultRowHeight="15"/>
  <cols>
    <col min="1" max="1" width="5" customWidth="1"/>
    <col min="2" max="3" width="6" style="1" hidden="1" customWidth="1"/>
    <col min="4" max="4" width="22.42578125" style="2" customWidth="1"/>
    <col min="5" max="5" width="29.140625" style="2" customWidth="1"/>
    <col min="6" max="6" width="23" style="2" customWidth="1"/>
    <col min="7" max="7" width="8" style="1" customWidth="1"/>
    <col min="8" max="8" width="6.42578125" style="1" customWidth="1"/>
    <col min="9" max="9" width="8.85546875" style="1" customWidth="1"/>
    <col min="10" max="10" width="9.140625" style="1" hidden="1" customWidth="1"/>
  </cols>
  <sheetData>
    <row r="1" spans="1:11" ht="31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51.75" customHeight="1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</row>
    <row r="3" spans="1:11" ht="26.25" customHeight="1">
      <c r="A3" s="84" t="s">
        <v>227</v>
      </c>
      <c r="B3" s="84"/>
      <c r="C3" s="84"/>
      <c r="D3" s="84"/>
      <c r="E3" s="84"/>
      <c r="F3" s="84"/>
      <c r="G3" s="84"/>
      <c r="H3" s="84"/>
      <c r="I3" s="84"/>
      <c r="J3" s="84"/>
    </row>
    <row r="4" spans="1:11" ht="36" customHeight="1">
      <c r="A4" s="69" t="s">
        <v>226</v>
      </c>
      <c r="B4" s="69"/>
      <c r="C4" s="69"/>
      <c r="D4" s="69"/>
      <c r="E4" s="69"/>
      <c r="F4" s="69"/>
      <c r="G4" s="69"/>
      <c r="H4" s="69"/>
      <c r="I4" s="69"/>
      <c r="J4" s="69"/>
    </row>
    <row r="5" spans="1:11" ht="15" customHeight="1">
      <c r="A5" s="71" t="s">
        <v>2</v>
      </c>
      <c r="B5" s="73" t="s">
        <v>3</v>
      </c>
      <c r="C5" s="75" t="s">
        <v>3</v>
      </c>
      <c r="D5" s="81" t="s">
        <v>25</v>
      </c>
      <c r="E5" s="71" t="s">
        <v>4</v>
      </c>
      <c r="F5" s="71" t="s">
        <v>5</v>
      </c>
      <c r="G5" s="77" t="s">
        <v>6</v>
      </c>
      <c r="H5" s="78"/>
      <c r="I5" s="79" t="s">
        <v>7</v>
      </c>
      <c r="J5" s="73" t="s">
        <v>8</v>
      </c>
      <c r="K5" s="64" t="s">
        <v>8</v>
      </c>
    </row>
    <row r="6" spans="1:11" ht="29.25" customHeight="1">
      <c r="A6" s="72"/>
      <c r="B6" s="74"/>
      <c r="C6" s="76"/>
      <c r="D6" s="72"/>
      <c r="E6" s="72"/>
      <c r="F6" s="72"/>
      <c r="G6" s="13">
        <v>1</v>
      </c>
      <c r="H6" s="13">
        <v>2</v>
      </c>
      <c r="I6" s="80"/>
      <c r="J6" s="74"/>
      <c r="K6" s="64"/>
    </row>
    <row r="7" spans="1:11" s="46" customFormat="1" ht="37.5" customHeight="1">
      <c r="A7" s="16">
        <v>1</v>
      </c>
      <c r="B7" s="16" t="s">
        <v>20</v>
      </c>
      <c r="C7" s="16">
        <v>1</v>
      </c>
      <c r="D7" s="17" t="s">
        <v>63</v>
      </c>
      <c r="E7" s="23" t="s">
        <v>62</v>
      </c>
      <c r="F7" s="17" t="s">
        <v>64</v>
      </c>
      <c r="G7" s="18">
        <v>14</v>
      </c>
      <c r="H7" s="18">
        <v>5</v>
      </c>
      <c r="I7" s="19">
        <v>19</v>
      </c>
      <c r="J7" s="18">
        <f>SUM(G7:H7)</f>
        <v>19</v>
      </c>
      <c r="K7" s="62" t="s">
        <v>228</v>
      </c>
    </row>
    <row r="8" spans="1:11" s="46" customFormat="1" ht="37.5">
      <c r="A8" s="16">
        <v>2</v>
      </c>
      <c r="B8" s="16" t="s">
        <v>20</v>
      </c>
      <c r="C8" s="16">
        <v>2</v>
      </c>
      <c r="D8" s="20" t="s">
        <v>35</v>
      </c>
      <c r="E8" s="31" t="s">
        <v>32</v>
      </c>
      <c r="F8" s="20" t="s">
        <v>34</v>
      </c>
      <c r="G8" s="18">
        <v>13</v>
      </c>
      <c r="H8" s="18">
        <v>4</v>
      </c>
      <c r="I8" s="19">
        <v>17</v>
      </c>
      <c r="J8" s="16"/>
      <c r="K8" s="62" t="s">
        <v>229</v>
      </c>
    </row>
    <row r="9" spans="1:11" s="46" customFormat="1" ht="37.5">
      <c r="A9" s="16">
        <v>3</v>
      </c>
      <c r="B9" s="16" t="s">
        <v>20</v>
      </c>
      <c r="C9" s="16">
        <v>3</v>
      </c>
      <c r="D9" s="17" t="s">
        <v>143</v>
      </c>
      <c r="E9" s="31" t="s">
        <v>141</v>
      </c>
      <c r="F9" s="17" t="s">
        <v>144</v>
      </c>
      <c r="G9" s="18">
        <v>9</v>
      </c>
      <c r="H9" s="18">
        <v>4</v>
      </c>
      <c r="I9" s="19">
        <v>13</v>
      </c>
      <c r="J9" s="16"/>
      <c r="K9" s="16"/>
    </row>
    <row r="10" spans="1:11" s="46" customFormat="1" ht="56.25">
      <c r="A10" s="16">
        <v>4</v>
      </c>
      <c r="B10" s="16" t="s">
        <v>20</v>
      </c>
      <c r="C10" s="16">
        <v>4</v>
      </c>
      <c r="D10" s="17" t="s">
        <v>174</v>
      </c>
      <c r="E10" s="31" t="s">
        <v>172</v>
      </c>
      <c r="F10" s="17" t="s">
        <v>173</v>
      </c>
      <c r="G10" s="18">
        <v>9</v>
      </c>
      <c r="H10" s="18">
        <v>3</v>
      </c>
      <c r="I10" s="19">
        <v>12</v>
      </c>
      <c r="J10" s="16"/>
      <c r="K10" s="16"/>
    </row>
    <row r="11" spans="1:11" s="46" customFormat="1" ht="56.25">
      <c r="A11" s="16">
        <v>5</v>
      </c>
      <c r="B11" s="16" t="s">
        <v>20</v>
      </c>
      <c r="C11" s="16">
        <v>5</v>
      </c>
      <c r="D11" s="17" t="s">
        <v>160</v>
      </c>
      <c r="E11" s="31" t="s">
        <v>158</v>
      </c>
      <c r="F11" s="17" t="s">
        <v>161</v>
      </c>
      <c r="G11" s="18">
        <v>7</v>
      </c>
      <c r="H11" s="18">
        <v>4</v>
      </c>
      <c r="I11" s="19">
        <v>11</v>
      </c>
      <c r="J11" s="16"/>
      <c r="K11" s="16"/>
    </row>
    <row r="12" spans="1:11" s="46" customFormat="1" ht="56.25">
      <c r="A12" s="16">
        <v>6</v>
      </c>
      <c r="B12" s="16" t="s">
        <v>20</v>
      </c>
      <c r="C12" s="16">
        <v>6</v>
      </c>
      <c r="D12" s="17" t="s">
        <v>48</v>
      </c>
      <c r="E12" s="17" t="s">
        <v>47</v>
      </c>
      <c r="F12" s="17" t="s">
        <v>49</v>
      </c>
      <c r="G12" s="18">
        <v>9</v>
      </c>
      <c r="H12" s="18">
        <v>1</v>
      </c>
      <c r="I12" s="19">
        <v>10</v>
      </c>
      <c r="J12" s="16"/>
      <c r="K12" s="16"/>
    </row>
    <row r="13" spans="1:11" ht="51" customHeight="1">
      <c r="A13" s="5" t="s">
        <v>12</v>
      </c>
      <c r="B13" s="3"/>
      <c r="C13" s="3"/>
      <c r="D13" s="52"/>
      <c r="E13" s="83" t="s">
        <v>209</v>
      </c>
      <c r="F13" s="83"/>
      <c r="G13" s="6"/>
      <c r="H13" s="6"/>
    </row>
    <row r="14" spans="1:11">
      <c r="F14" s="6"/>
      <c r="G14" s="6"/>
      <c r="H14" s="6"/>
      <c r="I14" s="6"/>
      <c r="J14" s="6"/>
      <c r="K14" s="7"/>
    </row>
    <row r="15" spans="1:11" ht="18.75">
      <c r="D15" s="14"/>
      <c r="E15" s="12" t="s">
        <v>217</v>
      </c>
    </row>
    <row r="16" spans="1:11" ht="18.75">
      <c r="D16" s="14"/>
      <c r="E16" s="12" t="s">
        <v>218</v>
      </c>
    </row>
    <row r="17" spans="5:5">
      <c r="E17" s="53"/>
    </row>
  </sheetData>
  <sortState ref="C7:I12">
    <sortCondition descending="1" ref="I7:I12"/>
  </sortState>
  <mergeCells count="15">
    <mergeCell ref="K5:K6"/>
    <mergeCell ref="E13:F13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H5"/>
    <mergeCell ref="I5:I6"/>
    <mergeCell ref="J5:J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0"/>
  <sheetViews>
    <sheetView topLeftCell="A16" zoomScale="82" zoomScaleNormal="82" workbookViewId="0">
      <selection activeCell="Y7" sqref="Y7"/>
    </sheetView>
  </sheetViews>
  <sheetFormatPr defaultColWidth="9.140625" defaultRowHeight="15"/>
  <cols>
    <col min="1" max="1" width="5" customWidth="1"/>
    <col min="2" max="3" width="6" style="1" hidden="1" customWidth="1"/>
    <col min="4" max="4" width="35.28515625" style="2" customWidth="1"/>
    <col min="5" max="5" width="46.28515625" style="2" customWidth="1"/>
    <col min="6" max="6" width="20.42578125" style="2" customWidth="1"/>
    <col min="7" max="7" width="9.85546875" style="1" customWidth="1"/>
    <col min="8" max="8" width="12.85546875" style="1" customWidth="1"/>
    <col min="9" max="9" width="14" style="1" customWidth="1"/>
    <col min="10" max="10" width="9.140625" style="1" hidden="1" customWidth="1"/>
    <col min="11" max="11" width="13.28515625" customWidth="1"/>
  </cols>
  <sheetData>
    <row r="1" spans="1:13" ht="31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3" ht="51.75" customHeight="1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</row>
    <row r="3" spans="1:13" ht="26.25" customHeight="1">
      <c r="A3" s="68" t="s">
        <v>9</v>
      </c>
      <c r="B3" s="68"/>
      <c r="C3" s="68"/>
      <c r="D3" s="68"/>
      <c r="E3" s="68"/>
      <c r="F3" s="68"/>
      <c r="G3" s="68"/>
      <c r="H3" s="68"/>
      <c r="I3" s="68"/>
      <c r="J3" s="68"/>
    </row>
    <row r="4" spans="1:13" ht="36" customHeight="1">
      <c r="A4" s="69">
        <v>45247</v>
      </c>
      <c r="B4" s="70"/>
      <c r="C4" s="70"/>
      <c r="D4" s="70"/>
      <c r="E4" s="70"/>
      <c r="F4" s="70"/>
      <c r="G4" s="70"/>
      <c r="H4" s="70"/>
      <c r="I4" s="70"/>
      <c r="J4" s="70"/>
    </row>
    <row r="5" spans="1:13" ht="15" customHeight="1">
      <c r="A5" s="71" t="s">
        <v>2</v>
      </c>
      <c r="B5" s="73" t="s">
        <v>3</v>
      </c>
      <c r="C5" s="75" t="s">
        <v>3</v>
      </c>
      <c r="D5" s="81" t="s">
        <v>25</v>
      </c>
      <c r="E5" s="71" t="s">
        <v>4</v>
      </c>
      <c r="F5" s="71" t="s">
        <v>5</v>
      </c>
      <c r="G5" s="77" t="s">
        <v>6</v>
      </c>
      <c r="H5" s="78"/>
      <c r="I5" s="79" t="s">
        <v>7</v>
      </c>
      <c r="J5" s="73" t="s">
        <v>8</v>
      </c>
      <c r="K5" s="64" t="s">
        <v>8</v>
      </c>
    </row>
    <row r="6" spans="1:13" ht="29.25" customHeight="1">
      <c r="A6" s="72"/>
      <c r="B6" s="74"/>
      <c r="C6" s="76"/>
      <c r="D6" s="72"/>
      <c r="E6" s="72"/>
      <c r="F6" s="72"/>
      <c r="G6" s="13">
        <v>1</v>
      </c>
      <c r="H6" s="13">
        <v>2</v>
      </c>
      <c r="I6" s="80"/>
      <c r="J6" s="74"/>
      <c r="K6" s="64"/>
    </row>
    <row r="7" spans="1:13" s="11" customFormat="1" ht="36" customHeight="1">
      <c r="A7" s="16">
        <v>1</v>
      </c>
      <c r="B7" s="16" t="s">
        <v>22</v>
      </c>
      <c r="C7" s="16">
        <v>1</v>
      </c>
      <c r="D7" s="17" t="s">
        <v>44</v>
      </c>
      <c r="E7" s="17" t="s">
        <v>43</v>
      </c>
      <c r="F7" s="17" t="s">
        <v>42</v>
      </c>
      <c r="G7" s="18">
        <v>14</v>
      </c>
      <c r="H7" s="18">
        <v>4.5</v>
      </c>
      <c r="I7" s="19">
        <f t="shared" ref="I7:I10" si="0">SUM(G7:H7)</f>
        <v>18.5</v>
      </c>
      <c r="J7" s="16"/>
      <c r="K7" s="62" t="s">
        <v>228</v>
      </c>
      <c r="L7" s="34"/>
      <c r="M7" s="34"/>
    </row>
    <row r="8" spans="1:13" s="11" customFormat="1" ht="37.5">
      <c r="A8" s="16">
        <v>2</v>
      </c>
      <c r="B8" s="16" t="s">
        <v>22</v>
      </c>
      <c r="C8" s="26">
        <v>8</v>
      </c>
      <c r="D8" s="27" t="s">
        <v>155</v>
      </c>
      <c r="E8" s="21" t="s">
        <v>153</v>
      </c>
      <c r="F8" s="27" t="s">
        <v>156</v>
      </c>
      <c r="G8" s="28">
        <v>11</v>
      </c>
      <c r="H8" s="28">
        <v>4.5</v>
      </c>
      <c r="I8" s="19">
        <f t="shared" si="0"/>
        <v>15.5</v>
      </c>
      <c r="J8" s="16"/>
      <c r="K8" s="62" t="s">
        <v>230</v>
      </c>
      <c r="L8" s="34"/>
      <c r="M8" s="34"/>
    </row>
    <row r="9" spans="1:13" s="11" customFormat="1" ht="56.25">
      <c r="A9" s="16">
        <v>3</v>
      </c>
      <c r="B9" s="16" t="s">
        <v>22</v>
      </c>
      <c r="C9" s="16">
        <v>7</v>
      </c>
      <c r="D9" s="17" t="s">
        <v>108</v>
      </c>
      <c r="E9" s="49" t="s">
        <v>106</v>
      </c>
      <c r="F9" s="17" t="s">
        <v>109</v>
      </c>
      <c r="G9" s="18">
        <v>13</v>
      </c>
      <c r="H9" s="18">
        <v>2</v>
      </c>
      <c r="I9" s="19">
        <f t="shared" si="0"/>
        <v>15</v>
      </c>
      <c r="J9" s="16"/>
      <c r="K9" s="62" t="s">
        <v>230</v>
      </c>
      <c r="L9" s="34"/>
      <c r="M9" s="34"/>
    </row>
    <row r="10" spans="1:13" s="11" customFormat="1" ht="37.5">
      <c r="A10" s="16">
        <v>4</v>
      </c>
      <c r="B10" s="16" t="s">
        <v>22</v>
      </c>
      <c r="C10" s="16">
        <v>2</v>
      </c>
      <c r="D10" s="17" t="s">
        <v>36</v>
      </c>
      <c r="E10" s="21" t="s">
        <v>32</v>
      </c>
      <c r="F10" s="17" t="s">
        <v>37</v>
      </c>
      <c r="G10" s="18">
        <v>12</v>
      </c>
      <c r="H10" s="18">
        <v>2.5</v>
      </c>
      <c r="I10" s="19">
        <f t="shared" si="0"/>
        <v>14.5</v>
      </c>
      <c r="J10" s="16"/>
      <c r="K10" s="62" t="s">
        <v>230</v>
      </c>
      <c r="L10" s="34"/>
      <c r="M10" s="34"/>
    </row>
    <row r="11" spans="1:13" s="11" customFormat="1" ht="56.25">
      <c r="A11" s="16">
        <v>5</v>
      </c>
      <c r="B11" s="16" t="s">
        <v>22</v>
      </c>
      <c r="C11" s="16">
        <v>4</v>
      </c>
      <c r="D11" s="17" t="s">
        <v>68</v>
      </c>
      <c r="E11" s="17" t="s">
        <v>67</v>
      </c>
      <c r="F11" s="17" t="s">
        <v>69</v>
      </c>
      <c r="G11" s="18">
        <v>10</v>
      </c>
      <c r="H11" s="18">
        <v>3.5</v>
      </c>
      <c r="I11" s="19">
        <f t="shared" ref="I11:I21" si="1">SUM(G11:H11)</f>
        <v>13.5</v>
      </c>
      <c r="J11" s="16"/>
      <c r="K11" s="29"/>
      <c r="L11" s="34"/>
      <c r="M11" s="34"/>
    </row>
    <row r="12" spans="1:13" s="11" customFormat="1" ht="56.25">
      <c r="A12" s="16">
        <v>6</v>
      </c>
      <c r="B12" s="16" t="s">
        <v>22</v>
      </c>
      <c r="C12" s="16">
        <v>14</v>
      </c>
      <c r="D12" s="27" t="s">
        <v>202</v>
      </c>
      <c r="E12" s="49" t="s">
        <v>200</v>
      </c>
      <c r="F12" s="27" t="s">
        <v>203</v>
      </c>
      <c r="G12" s="28">
        <v>10</v>
      </c>
      <c r="H12" s="28">
        <v>2.5</v>
      </c>
      <c r="I12" s="19">
        <f t="shared" si="1"/>
        <v>12.5</v>
      </c>
      <c r="J12" s="16"/>
      <c r="K12" s="16"/>
      <c r="L12" s="34"/>
      <c r="M12" s="34"/>
    </row>
    <row r="13" spans="1:13" s="11" customFormat="1" ht="37.5">
      <c r="A13" s="16">
        <v>7</v>
      </c>
      <c r="B13" s="16" t="s">
        <v>22</v>
      </c>
      <c r="C13" s="26">
        <v>11</v>
      </c>
      <c r="D13" s="17" t="s">
        <v>73</v>
      </c>
      <c r="E13" s="17" t="s">
        <v>72</v>
      </c>
      <c r="F13" s="17" t="s">
        <v>74</v>
      </c>
      <c r="G13" s="18">
        <v>9</v>
      </c>
      <c r="H13" s="18">
        <v>3</v>
      </c>
      <c r="I13" s="19">
        <f t="shared" si="1"/>
        <v>12</v>
      </c>
      <c r="J13" s="16"/>
      <c r="K13" s="16"/>
      <c r="L13" s="34"/>
      <c r="M13" s="34"/>
    </row>
    <row r="14" spans="1:13" s="11" customFormat="1" ht="37.5">
      <c r="A14" s="16">
        <v>8</v>
      </c>
      <c r="B14" s="16" t="s">
        <v>22</v>
      </c>
      <c r="C14" s="16">
        <v>16</v>
      </c>
      <c r="D14" s="17" t="s">
        <v>82</v>
      </c>
      <c r="E14" s="21" t="s">
        <v>80</v>
      </c>
      <c r="F14" s="17" t="s">
        <v>83</v>
      </c>
      <c r="G14" s="18">
        <v>6</v>
      </c>
      <c r="H14" s="18">
        <v>4</v>
      </c>
      <c r="I14" s="19">
        <f t="shared" si="1"/>
        <v>10</v>
      </c>
      <c r="J14" s="16"/>
      <c r="K14" s="16"/>
      <c r="L14" s="34"/>
      <c r="M14" s="34"/>
    </row>
    <row r="15" spans="1:13" s="11" customFormat="1" ht="56.25">
      <c r="A15" s="16">
        <v>9</v>
      </c>
      <c r="B15" s="16" t="s">
        <v>22</v>
      </c>
      <c r="C15" s="16">
        <v>13</v>
      </c>
      <c r="D15" s="27" t="s">
        <v>133</v>
      </c>
      <c r="E15" s="20" t="s">
        <v>129</v>
      </c>
      <c r="F15" s="27" t="s">
        <v>134</v>
      </c>
      <c r="G15" s="28">
        <v>8</v>
      </c>
      <c r="H15" s="28">
        <v>1</v>
      </c>
      <c r="I15" s="19">
        <f t="shared" si="1"/>
        <v>9</v>
      </c>
      <c r="J15" s="16"/>
      <c r="K15" s="16"/>
      <c r="L15" s="34"/>
      <c r="M15" s="34"/>
    </row>
    <row r="16" spans="1:13" s="11" customFormat="1" ht="56.25">
      <c r="A16" s="16">
        <v>10</v>
      </c>
      <c r="B16" s="16" t="s">
        <v>22</v>
      </c>
      <c r="C16" s="26">
        <v>6</v>
      </c>
      <c r="D16" s="17" t="s">
        <v>117</v>
      </c>
      <c r="E16" s="20" t="s">
        <v>115</v>
      </c>
      <c r="F16" s="17" t="s">
        <v>118</v>
      </c>
      <c r="G16" s="18">
        <v>7</v>
      </c>
      <c r="H16" s="18">
        <v>1.5</v>
      </c>
      <c r="I16" s="19">
        <f t="shared" si="1"/>
        <v>8.5</v>
      </c>
      <c r="J16" s="26"/>
      <c r="K16" s="26"/>
      <c r="L16" s="34"/>
      <c r="M16" s="34"/>
    </row>
    <row r="17" spans="1:13" s="11" customFormat="1" ht="38.25" customHeight="1">
      <c r="A17" s="16">
        <v>11</v>
      </c>
      <c r="B17" s="26" t="s">
        <v>22</v>
      </c>
      <c r="C17" s="16">
        <v>9</v>
      </c>
      <c r="D17" s="27" t="s">
        <v>187</v>
      </c>
      <c r="E17" s="21" t="s">
        <v>188</v>
      </c>
      <c r="F17" s="27" t="s">
        <v>189</v>
      </c>
      <c r="G17" s="28">
        <v>4</v>
      </c>
      <c r="H17" s="28">
        <v>4.5</v>
      </c>
      <c r="I17" s="19">
        <f t="shared" si="1"/>
        <v>8.5</v>
      </c>
      <c r="J17" s="26"/>
      <c r="K17" s="26"/>
      <c r="L17" s="34"/>
      <c r="M17" s="34"/>
    </row>
    <row r="18" spans="1:13" s="11" customFormat="1" ht="45" customHeight="1">
      <c r="A18" s="16">
        <v>12</v>
      </c>
      <c r="B18" s="26" t="s">
        <v>22</v>
      </c>
      <c r="C18" s="26">
        <v>12</v>
      </c>
      <c r="D18" s="27" t="s">
        <v>165</v>
      </c>
      <c r="E18" s="21" t="s">
        <v>163</v>
      </c>
      <c r="F18" s="27" t="s">
        <v>166</v>
      </c>
      <c r="G18" s="28">
        <v>8.5</v>
      </c>
      <c r="H18" s="28">
        <v>0</v>
      </c>
      <c r="I18" s="19">
        <f t="shared" si="1"/>
        <v>8.5</v>
      </c>
      <c r="J18" s="26"/>
      <c r="K18" s="26"/>
      <c r="L18" s="34"/>
      <c r="M18" s="34"/>
    </row>
    <row r="19" spans="1:13" s="11" customFormat="1" ht="43.5" customHeight="1">
      <c r="A19" s="16">
        <v>13</v>
      </c>
      <c r="B19" s="26" t="s">
        <v>22</v>
      </c>
      <c r="C19" s="26">
        <v>5</v>
      </c>
      <c r="D19" s="17" t="s">
        <v>92</v>
      </c>
      <c r="E19" s="21" t="s">
        <v>93</v>
      </c>
      <c r="F19" s="17" t="s">
        <v>94</v>
      </c>
      <c r="G19" s="18">
        <v>8</v>
      </c>
      <c r="H19" s="18">
        <v>0</v>
      </c>
      <c r="I19" s="19">
        <f t="shared" si="1"/>
        <v>8</v>
      </c>
      <c r="J19" s="26"/>
      <c r="K19" s="26"/>
      <c r="L19" s="34"/>
      <c r="M19" s="34"/>
    </row>
    <row r="20" spans="1:13" s="11" customFormat="1" ht="67.5" customHeight="1">
      <c r="A20" s="16">
        <v>14</v>
      </c>
      <c r="B20" s="26" t="s">
        <v>22</v>
      </c>
      <c r="C20" s="16">
        <v>3</v>
      </c>
      <c r="D20" s="27" t="s">
        <v>167</v>
      </c>
      <c r="E20" s="49" t="s">
        <v>168</v>
      </c>
      <c r="F20" s="27" t="s">
        <v>169</v>
      </c>
      <c r="G20" s="28">
        <v>7</v>
      </c>
      <c r="H20" s="28">
        <v>0.5</v>
      </c>
      <c r="I20" s="19">
        <f t="shared" si="1"/>
        <v>7.5</v>
      </c>
      <c r="J20" s="26"/>
      <c r="K20" s="26"/>
      <c r="L20" s="34"/>
      <c r="M20" s="34"/>
    </row>
    <row r="21" spans="1:13" s="11" customFormat="1" ht="56.25" customHeight="1">
      <c r="A21" s="16">
        <v>15</v>
      </c>
      <c r="B21" s="26" t="s">
        <v>22</v>
      </c>
      <c r="C21" s="26">
        <v>15</v>
      </c>
      <c r="D21" s="17" t="s">
        <v>78</v>
      </c>
      <c r="E21" s="49" t="s">
        <v>76</v>
      </c>
      <c r="F21" s="17" t="s">
        <v>77</v>
      </c>
      <c r="G21" s="18">
        <v>6</v>
      </c>
      <c r="H21" s="18">
        <v>1</v>
      </c>
      <c r="I21" s="19">
        <f t="shared" si="1"/>
        <v>7</v>
      </c>
      <c r="J21" s="16"/>
      <c r="K21" s="16"/>
      <c r="L21" s="34"/>
      <c r="M21" s="34"/>
    </row>
    <row r="22" spans="1:13" s="11" customFormat="1" ht="42.75" customHeight="1">
      <c r="A22" s="16">
        <v>16</v>
      </c>
      <c r="B22" s="26" t="s">
        <v>22</v>
      </c>
      <c r="C22" s="26">
        <v>17</v>
      </c>
      <c r="D22" s="27" t="s">
        <v>138</v>
      </c>
      <c r="E22" s="21" t="s">
        <v>136</v>
      </c>
      <c r="F22" s="27" t="s">
        <v>139</v>
      </c>
      <c r="G22" s="28">
        <v>7</v>
      </c>
      <c r="H22" s="28">
        <v>1.5</v>
      </c>
      <c r="I22" s="19">
        <v>7</v>
      </c>
      <c r="J22" s="26"/>
      <c r="K22" s="26"/>
      <c r="L22" s="34"/>
      <c r="M22" s="34"/>
    </row>
    <row r="23" spans="1:13" s="11" customFormat="1" ht="63" customHeight="1">
      <c r="A23" s="16">
        <v>17</v>
      </c>
      <c r="B23" s="26" t="s">
        <v>22</v>
      </c>
      <c r="C23" s="16">
        <v>10</v>
      </c>
      <c r="D23" s="20" t="s">
        <v>123</v>
      </c>
      <c r="E23" s="21" t="s">
        <v>121</v>
      </c>
      <c r="F23" s="20" t="s">
        <v>124</v>
      </c>
      <c r="G23" s="61">
        <v>5</v>
      </c>
      <c r="H23" s="61">
        <v>0</v>
      </c>
      <c r="I23" s="19">
        <f>SUM(G23:H23)</f>
        <v>5</v>
      </c>
      <c r="J23" s="26"/>
      <c r="K23" s="26"/>
      <c r="L23" s="34"/>
      <c r="M23" s="34"/>
    </row>
    <row r="24" spans="1:13" ht="18.75">
      <c r="A24" s="22"/>
      <c r="B24" s="6"/>
      <c r="C24" s="6"/>
      <c r="D24" s="23"/>
      <c r="E24" s="23"/>
      <c r="F24" s="23"/>
      <c r="I24" s="32"/>
    </row>
    <row r="25" spans="1:13" ht="18.75">
      <c r="A25" s="5" t="s">
        <v>12</v>
      </c>
      <c r="B25" s="3"/>
      <c r="C25" s="3"/>
      <c r="D25" s="3"/>
      <c r="E25" s="83" t="s">
        <v>209</v>
      </c>
      <c r="F25" s="83"/>
      <c r="G25" s="6"/>
      <c r="H25" s="6"/>
      <c r="I25" s="32"/>
    </row>
    <row r="26" spans="1:13">
      <c r="D26" s="8"/>
      <c r="F26" s="6"/>
      <c r="G26" s="6"/>
      <c r="H26" s="6"/>
      <c r="I26" s="6"/>
      <c r="J26" s="6"/>
      <c r="K26" s="7"/>
    </row>
    <row r="27" spans="1:13" ht="18.75">
      <c r="B27" s="6"/>
      <c r="C27" s="6"/>
      <c r="D27" s="6"/>
      <c r="E27" s="12" t="s">
        <v>219</v>
      </c>
      <c r="F27" s="6"/>
      <c r="G27" s="6"/>
      <c r="H27" s="6"/>
      <c r="I27" s="6"/>
      <c r="J27" s="6"/>
      <c r="K27" s="7"/>
    </row>
    <row r="28" spans="1:13" ht="18.75">
      <c r="D28" s="15"/>
      <c r="E28" s="12" t="s">
        <v>220</v>
      </c>
    </row>
    <row r="29" spans="1:13" ht="18.75">
      <c r="D29" s="15"/>
      <c r="E29" s="12" t="s">
        <v>221</v>
      </c>
    </row>
    <row r="30" spans="1:13" ht="18.75">
      <c r="D30" s="15"/>
      <c r="E30" s="50" t="s">
        <v>222</v>
      </c>
    </row>
  </sheetData>
  <sortState ref="D11:K23">
    <sortCondition descending="1" ref="I11:I23"/>
  </sortState>
  <mergeCells count="15">
    <mergeCell ref="K5:K6"/>
    <mergeCell ref="E25:F25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H5"/>
    <mergeCell ref="I5:I6"/>
    <mergeCell ref="J5:J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23"/>
  <sheetViews>
    <sheetView topLeftCell="D1" zoomScale="82" zoomScaleNormal="82" workbookViewId="0">
      <selection activeCell="A4" sqref="A4:J4"/>
    </sheetView>
  </sheetViews>
  <sheetFormatPr defaultColWidth="9.140625" defaultRowHeight="15"/>
  <cols>
    <col min="1" max="1" width="5" customWidth="1"/>
    <col min="2" max="2" width="7.5703125" style="1" hidden="1" customWidth="1"/>
    <col min="3" max="3" width="8.7109375" style="1" hidden="1" customWidth="1"/>
    <col min="4" max="4" width="22.42578125" style="2" customWidth="1"/>
    <col min="5" max="5" width="52.5703125" style="2" customWidth="1"/>
    <col min="6" max="6" width="20.42578125" style="2" customWidth="1"/>
    <col min="7" max="7" width="10.140625" style="1" customWidth="1"/>
    <col min="8" max="8" width="12.140625" style="1" customWidth="1"/>
    <col min="9" max="9" width="14" style="1" customWidth="1"/>
    <col min="10" max="10" width="9.140625" style="1" hidden="1" customWidth="1"/>
  </cols>
  <sheetData>
    <row r="1" spans="1:11" ht="31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1" ht="51.75" customHeight="1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</row>
    <row r="3" spans="1:11" ht="26.2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</row>
    <row r="4" spans="1:11" ht="36" customHeight="1">
      <c r="A4" s="69">
        <v>45247</v>
      </c>
      <c r="B4" s="70"/>
      <c r="C4" s="70"/>
      <c r="D4" s="70"/>
      <c r="E4" s="70"/>
      <c r="F4" s="70"/>
      <c r="G4" s="70"/>
      <c r="H4" s="70"/>
      <c r="I4" s="70"/>
      <c r="J4" s="70"/>
    </row>
    <row r="5" spans="1:11" ht="15" customHeight="1">
      <c r="A5" s="71" t="s">
        <v>2</v>
      </c>
      <c r="B5" s="73" t="s">
        <v>3</v>
      </c>
      <c r="C5" s="75" t="s">
        <v>3</v>
      </c>
      <c r="D5" s="86" t="s">
        <v>25</v>
      </c>
      <c r="E5" s="85" t="s">
        <v>4</v>
      </c>
      <c r="F5" s="85" t="s">
        <v>5</v>
      </c>
      <c r="G5" s="77" t="s">
        <v>6</v>
      </c>
      <c r="H5" s="78"/>
      <c r="I5" s="79" t="s">
        <v>7</v>
      </c>
      <c r="J5" s="73" t="s">
        <v>8</v>
      </c>
      <c r="K5" s="64" t="s">
        <v>8</v>
      </c>
    </row>
    <row r="6" spans="1:11" ht="29.25" customHeight="1">
      <c r="A6" s="72"/>
      <c r="B6" s="74"/>
      <c r="C6" s="76"/>
      <c r="D6" s="85"/>
      <c r="E6" s="85"/>
      <c r="F6" s="85"/>
      <c r="G6" s="9">
        <v>1</v>
      </c>
      <c r="H6" s="9">
        <v>2</v>
      </c>
      <c r="I6" s="80"/>
      <c r="J6" s="74"/>
      <c r="K6" s="64"/>
    </row>
    <row r="7" spans="1:11" s="11" customFormat="1" ht="39" customHeight="1">
      <c r="A7" s="16">
        <v>1</v>
      </c>
      <c r="B7" s="26" t="s">
        <v>21</v>
      </c>
      <c r="C7" s="16">
        <v>8</v>
      </c>
      <c r="D7" s="17" t="s">
        <v>206</v>
      </c>
      <c r="E7" s="49" t="s">
        <v>149</v>
      </c>
      <c r="F7" s="17" t="s">
        <v>151</v>
      </c>
      <c r="G7" s="18">
        <v>16</v>
      </c>
      <c r="H7" s="18">
        <v>4</v>
      </c>
      <c r="I7" s="19">
        <f t="shared" ref="I7:I17" si="0">SUM(G7:H7)</f>
        <v>20</v>
      </c>
      <c r="J7" s="10"/>
      <c r="K7" s="62" t="s">
        <v>228</v>
      </c>
    </row>
    <row r="8" spans="1:11" s="11" customFormat="1" ht="56.25">
      <c r="A8" s="16">
        <v>2</v>
      </c>
      <c r="B8" s="26" t="s">
        <v>21</v>
      </c>
      <c r="C8" s="16">
        <v>10</v>
      </c>
      <c r="D8" s="17" t="s">
        <v>110</v>
      </c>
      <c r="E8" s="20" t="s">
        <v>111</v>
      </c>
      <c r="F8" s="17" t="s">
        <v>112</v>
      </c>
      <c r="G8" s="18">
        <v>14</v>
      </c>
      <c r="H8" s="18">
        <v>4</v>
      </c>
      <c r="I8" s="19">
        <f t="shared" si="0"/>
        <v>18</v>
      </c>
      <c r="J8" s="10"/>
      <c r="K8" s="62" t="s">
        <v>229</v>
      </c>
    </row>
    <row r="9" spans="1:11" s="11" customFormat="1" ht="56.25">
      <c r="A9" s="16">
        <v>3</v>
      </c>
      <c r="B9" s="26" t="s">
        <v>21</v>
      </c>
      <c r="C9" s="16">
        <v>9</v>
      </c>
      <c r="D9" s="17" t="s">
        <v>192</v>
      </c>
      <c r="E9" s="21" t="s">
        <v>193</v>
      </c>
      <c r="F9" s="17" t="s">
        <v>194</v>
      </c>
      <c r="G9" s="18">
        <v>14</v>
      </c>
      <c r="H9" s="18">
        <v>3</v>
      </c>
      <c r="I9" s="19">
        <f t="shared" si="0"/>
        <v>17</v>
      </c>
      <c r="J9" s="10"/>
      <c r="K9" s="63" t="s">
        <v>229</v>
      </c>
    </row>
    <row r="10" spans="1:11" s="11" customFormat="1" ht="54.75" customHeight="1">
      <c r="A10" s="16">
        <v>4</v>
      </c>
      <c r="B10" s="26" t="s">
        <v>21</v>
      </c>
      <c r="C10" s="16">
        <v>1</v>
      </c>
      <c r="D10" s="17" t="s">
        <v>90</v>
      </c>
      <c r="E10" s="21" t="s">
        <v>88</v>
      </c>
      <c r="F10" s="17" t="s">
        <v>91</v>
      </c>
      <c r="G10" s="18">
        <v>14</v>
      </c>
      <c r="H10" s="18">
        <v>2</v>
      </c>
      <c r="I10" s="19">
        <f t="shared" si="0"/>
        <v>16</v>
      </c>
      <c r="J10" s="10"/>
      <c r="K10" s="63"/>
    </row>
    <row r="11" spans="1:11" s="11" customFormat="1" ht="56.25">
      <c r="A11" s="16">
        <v>5</v>
      </c>
      <c r="B11" s="26" t="s">
        <v>21</v>
      </c>
      <c r="C11" s="16">
        <v>2</v>
      </c>
      <c r="D11" s="17" t="s">
        <v>103</v>
      </c>
      <c r="E11" s="21" t="s">
        <v>101</v>
      </c>
      <c r="F11" s="17" t="s">
        <v>104</v>
      </c>
      <c r="G11" s="18">
        <v>14</v>
      </c>
      <c r="H11" s="18">
        <v>2</v>
      </c>
      <c r="I11" s="19">
        <f t="shared" si="0"/>
        <v>16</v>
      </c>
      <c r="J11" s="10"/>
      <c r="K11" s="10"/>
    </row>
    <row r="12" spans="1:11" s="11" customFormat="1" ht="37.5">
      <c r="A12" s="16">
        <v>6</v>
      </c>
      <c r="B12" s="26" t="s">
        <v>21</v>
      </c>
      <c r="C12" s="16">
        <v>6</v>
      </c>
      <c r="D12" s="17" t="s">
        <v>29</v>
      </c>
      <c r="E12" s="49" t="s">
        <v>28</v>
      </c>
      <c r="F12" s="17" t="s">
        <v>30</v>
      </c>
      <c r="G12" s="18">
        <v>15</v>
      </c>
      <c r="H12" s="18">
        <v>1</v>
      </c>
      <c r="I12" s="19">
        <f t="shared" si="0"/>
        <v>16</v>
      </c>
      <c r="J12" s="10"/>
      <c r="K12" s="10"/>
    </row>
    <row r="13" spans="1:11" s="11" customFormat="1" ht="56.25">
      <c r="A13" s="16">
        <v>7</v>
      </c>
      <c r="B13" s="26" t="s">
        <v>21</v>
      </c>
      <c r="C13" s="16">
        <v>5</v>
      </c>
      <c r="D13" s="17" t="s">
        <v>185</v>
      </c>
      <c r="E13" s="17" t="s">
        <v>184</v>
      </c>
      <c r="F13" s="17" t="s">
        <v>186</v>
      </c>
      <c r="G13" s="18">
        <v>12</v>
      </c>
      <c r="H13" s="18">
        <v>2</v>
      </c>
      <c r="I13" s="19">
        <f t="shared" si="0"/>
        <v>14</v>
      </c>
      <c r="J13" s="10"/>
      <c r="K13" s="10"/>
    </row>
    <row r="14" spans="1:11" s="11" customFormat="1" ht="56.25">
      <c r="A14" s="16">
        <v>8</v>
      </c>
      <c r="B14" s="26" t="s">
        <v>21</v>
      </c>
      <c r="C14" s="16">
        <v>3</v>
      </c>
      <c r="D14" s="17" t="s">
        <v>54</v>
      </c>
      <c r="E14" s="17" t="s">
        <v>55</v>
      </c>
      <c r="F14" s="17" t="s">
        <v>56</v>
      </c>
      <c r="G14" s="18">
        <v>13</v>
      </c>
      <c r="H14" s="18">
        <v>0</v>
      </c>
      <c r="I14" s="19">
        <f t="shared" si="0"/>
        <v>13</v>
      </c>
      <c r="J14" s="10"/>
      <c r="K14" s="10"/>
    </row>
    <row r="15" spans="1:11" s="11" customFormat="1" ht="56.25">
      <c r="A15" s="16">
        <v>9</v>
      </c>
      <c r="B15" s="26" t="s">
        <v>21</v>
      </c>
      <c r="C15" s="16">
        <v>4</v>
      </c>
      <c r="D15" s="17" t="s">
        <v>198</v>
      </c>
      <c r="E15" s="21" t="s">
        <v>197</v>
      </c>
      <c r="F15" s="17" t="s">
        <v>208</v>
      </c>
      <c r="G15" s="18">
        <v>13</v>
      </c>
      <c r="H15" s="18">
        <v>0</v>
      </c>
      <c r="I15" s="19">
        <f t="shared" si="0"/>
        <v>13</v>
      </c>
      <c r="J15" s="10"/>
      <c r="K15" s="10"/>
    </row>
    <row r="16" spans="1:11" s="11" customFormat="1" ht="56.25">
      <c r="A16" s="16">
        <v>10</v>
      </c>
      <c r="B16" s="26" t="s">
        <v>21</v>
      </c>
      <c r="C16" s="16">
        <v>7</v>
      </c>
      <c r="D16" s="17" t="s">
        <v>177</v>
      </c>
      <c r="E16" s="42" t="s">
        <v>178</v>
      </c>
      <c r="F16" s="42" t="s">
        <v>179</v>
      </c>
      <c r="G16" s="18">
        <v>13</v>
      </c>
      <c r="H16" s="18">
        <v>0</v>
      </c>
      <c r="I16" s="19">
        <f t="shared" si="0"/>
        <v>13</v>
      </c>
      <c r="J16" s="10"/>
      <c r="K16" s="10"/>
    </row>
    <row r="17" spans="1:11" s="11" customFormat="1" ht="37.5">
      <c r="A17" s="16">
        <v>11</v>
      </c>
      <c r="B17" s="26" t="s">
        <v>21</v>
      </c>
      <c r="C17" s="16">
        <v>11</v>
      </c>
      <c r="D17" s="17" t="s">
        <v>53</v>
      </c>
      <c r="E17" s="17" t="s">
        <v>51</v>
      </c>
      <c r="F17" s="17" t="s">
        <v>52</v>
      </c>
      <c r="G17" s="18">
        <v>11</v>
      </c>
      <c r="H17" s="18">
        <v>0</v>
      </c>
      <c r="I17" s="19">
        <f t="shared" si="0"/>
        <v>11</v>
      </c>
      <c r="J17" s="10"/>
      <c r="K17" s="10"/>
    </row>
    <row r="19" spans="1:11" ht="18.75">
      <c r="A19" s="5" t="s">
        <v>12</v>
      </c>
      <c r="B19" s="3"/>
      <c r="C19" s="3"/>
      <c r="D19" s="3"/>
      <c r="E19" s="83" t="s">
        <v>209</v>
      </c>
      <c r="F19" s="83"/>
      <c r="G19" s="6"/>
      <c r="H19" s="6"/>
    </row>
    <row r="20" spans="1:11">
      <c r="F20" s="6"/>
      <c r="G20" s="6"/>
      <c r="H20" s="6"/>
      <c r="I20" s="6"/>
      <c r="J20" s="6"/>
      <c r="K20" s="7"/>
    </row>
    <row r="21" spans="1:11" ht="18.75">
      <c r="D21" s="14"/>
      <c r="E21" s="12" t="s">
        <v>223</v>
      </c>
    </row>
    <row r="22" spans="1:11" ht="18.75">
      <c r="D22" s="14"/>
      <c r="E22" s="12" t="s">
        <v>224</v>
      </c>
    </row>
    <row r="23" spans="1:11" ht="18.75">
      <c r="D23" s="15"/>
      <c r="E23" s="50" t="s">
        <v>225</v>
      </c>
    </row>
  </sheetData>
  <sortState ref="C7:I17">
    <sortCondition descending="1" ref="I7:I17"/>
  </sortState>
  <mergeCells count="15">
    <mergeCell ref="E19:F19"/>
    <mergeCell ref="K5:K6"/>
    <mergeCell ref="A1:J1"/>
    <mergeCell ref="A2:J2"/>
    <mergeCell ref="A3:J3"/>
    <mergeCell ref="A4:J4"/>
    <mergeCell ref="F5:F6"/>
    <mergeCell ref="G5:H5"/>
    <mergeCell ref="I5:I6"/>
    <mergeCell ref="J5:J6"/>
    <mergeCell ref="A5:A6"/>
    <mergeCell ref="B5:B6"/>
    <mergeCell ref="C5:C6"/>
    <mergeCell ref="D5:D6"/>
    <mergeCell ref="E5:E6"/>
  </mergeCells>
  <printOptions horizontalCentered="1"/>
  <pageMargins left="0.27500000000000002" right="0.31458333333333299" top="0.35416666666666702" bottom="0.31458333333333299" header="0.35416666666666702" footer="0.31458333333333299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2018-2019 Ð½.Ñ€. ÑÑ‚Ð°Ð½Ð¾Ð¼ Ð½Ð° 11.11.2018Ñ€.</dc:title>
  <dc:creator>Unknown Creator</dc:creator>
  <cp:lastModifiedBy>Тарас Мельник</cp:lastModifiedBy>
  <cp:lastPrinted>2023-11-17T15:29:22Z</cp:lastPrinted>
  <dcterms:created xsi:type="dcterms:W3CDTF">2018-11-11T11:16:00Z</dcterms:created>
  <dcterms:modified xsi:type="dcterms:W3CDTF">2023-11-24T11:45:15Z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